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tehik.ee/dhs/webdav/e97f5d3b33153b973a681f6f0aa81d6953ada41d/47812190233/978df3e5-b3e2-4418-b149-d4291bdd560e/"/>
    </mc:Choice>
  </mc:AlternateContent>
  <xr:revisionPtr revIDLastSave="0" documentId="13_ncr:1_{AB9AF349-E435-4122-938C-1F62505658F6}" xr6:coauthVersionLast="47" xr6:coauthVersionMax="47" xr10:uidLastSave="{00000000-0000-0000-0000-000000000000}"/>
  <bookViews>
    <workbookView xWindow="-30828" yWindow="-108" windowWidth="30936" windowHeight="16776" firstSheet="1" activeTab="2" xr2:uid="{33D430D3-FD5A-4C4D-8691-7D1EDA0CD6DF}"/>
  </bookViews>
  <sheets>
    <sheet name="Sisukord" sheetId="3" r:id="rId1"/>
    <sheet name="1. TEHIK tegevuse korraldamine" sheetId="1" r:id="rId2"/>
    <sheet name="2. Töösuhete korraldamine" sheetId="2" r:id="rId3"/>
    <sheet name="3. Finantsjuhtimine" sheetId="5" r:id="rId4"/>
    <sheet name="4. Infoturbe korraldamine" sheetId="4" r:id="rId5"/>
    <sheet name="5. Infosüsteemide haldamine" sheetId="16" r:id="rId6"/>
    <sheet name="6. Projektide ja teenuste juhti" sheetId="17" r:id="rId7"/>
  </sheets>
  <externalReferences>
    <externalReference r:id="rId8"/>
  </externalReferences>
  <definedNames>
    <definedName name="_xlnm._FilterDatabase" localSheetId="1" hidden="1">'1. TEHIK tegevuse korraldamine'!$B$1:$N$16</definedName>
    <definedName name="_xlnm._FilterDatabase" localSheetId="2" hidden="1">'2. Töösuhete korraldamine'!$B$1:$N$12</definedName>
    <definedName name="_xlnm._FilterDatabase" localSheetId="3" hidden="1">'3. Finantsjuhtimine'!$B$1:$N$13</definedName>
    <definedName name="_xlnm._FilterDatabase" localSheetId="4" hidden="1">'4. Infoturbe korraldamine'!$B$1:$N$1</definedName>
    <definedName name="_xlnm._FilterDatabase" localSheetId="5" hidden="1">'5. Infosüsteemide haldamine'!$A$1:$N$1</definedName>
    <definedName name="_xlnm._FilterDatabase" localSheetId="6" hidden="1">'6. Projektide ja teenuste juhti'!$A$1:$N$5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4" l="1"/>
  <c r="L8" i="16"/>
  <c r="G14" i="2"/>
  <c r="G4" i="2"/>
  <c r="B9" i="2"/>
  <c r="D2" i="17" l="1"/>
  <c r="D4" i="17"/>
  <c r="D5" i="17"/>
  <c r="L2" i="16"/>
  <c r="L3" i="16"/>
  <c r="L9" i="16" s="1"/>
  <c r="N2" i="16"/>
  <c r="N3" i="16"/>
  <c r="N4" i="16"/>
  <c r="N5" i="16"/>
  <c r="N6" i="16"/>
  <c r="N7" i="16"/>
  <c r="N8" i="16"/>
  <c r="D2" i="16"/>
  <c r="D3" i="16"/>
  <c r="D4" i="16"/>
  <c r="D5" i="16"/>
  <c r="D6" i="16"/>
  <c r="D7" i="16"/>
  <c r="D8" i="16"/>
  <c r="C2" i="4"/>
  <c r="C3" i="4"/>
  <c r="C4" i="4"/>
  <c r="C5" i="4"/>
  <c r="C6" i="4"/>
  <c r="C7" i="4"/>
  <c r="C8" i="4"/>
  <c r="C9" i="4"/>
  <c r="C10" i="4"/>
  <c r="C11" i="4"/>
  <c r="C12" i="4"/>
  <c r="C13" i="4"/>
  <c r="N2" i="4"/>
  <c r="N3" i="4"/>
  <c r="N4" i="4"/>
  <c r="N5" i="4"/>
  <c r="N6" i="4"/>
  <c r="N7" i="4"/>
  <c r="N8" i="4"/>
  <c r="N9" i="4"/>
  <c r="N10" i="4"/>
  <c r="N11" i="4"/>
  <c r="N12" i="4"/>
  <c r="N13" i="4"/>
  <c r="L2" i="4"/>
  <c r="L3" i="4"/>
  <c r="L4" i="4"/>
  <c r="L5" i="4"/>
  <c r="L6" i="4"/>
  <c r="L7" i="4"/>
  <c r="L9" i="4"/>
  <c r="L10" i="4"/>
  <c r="L11" i="4"/>
  <c r="L12" i="4"/>
  <c r="L13" i="4"/>
  <c r="D2" i="4"/>
  <c r="D3" i="4"/>
  <c r="D5" i="4"/>
  <c r="D8" i="4"/>
  <c r="D12" i="4"/>
  <c r="D13" i="4"/>
  <c r="B2" i="4"/>
  <c r="B3" i="4"/>
  <c r="B5" i="4"/>
  <c r="B6" i="4"/>
  <c r="B7" i="4"/>
  <c r="B8" i="4"/>
  <c r="B10" i="4"/>
  <c r="B11" i="4"/>
  <c r="B12" i="4"/>
  <c r="B13" i="4"/>
  <c r="A6" i="4"/>
  <c r="A7" i="4"/>
  <c r="A8" i="4"/>
  <c r="A9" i="4"/>
  <c r="A10" i="4"/>
  <c r="A11" i="4"/>
  <c r="A12" i="4"/>
  <c r="A13" i="4"/>
  <c r="A2" i="4"/>
  <c r="A3" i="4"/>
  <c r="A4" i="4"/>
  <c r="A5" i="4"/>
  <c r="L2" i="5"/>
  <c r="L4" i="5"/>
  <c r="L5" i="5"/>
  <c r="L9" i="5"/>
  <c r="N7" i="5"/>
  <c r="N8" i="5"/>
  <c r="N9" i="5"/>
  <c r="N10" i="5"/>
  <c r="N11" i="5"/>
  <c r="N12" i="5"/>
  <c r="N13" i="5"/>
  <c r="G2" i="2"/>
  <c r="G2" i="5" s="1"/>
  <c r="G2" i="17" s="1"/>
  <c r="G3" i="2"/>
  <c r="G3" i="5" s="1"/>
  <c r="G4" i="5"/>
  <c r="G5" i="2"/>
  <c r="G5" i="5" s="1"/>
  <c r="G6" i="2"/>
  <c r="G6" i="5" s="1"/>
  <c r="G7" i="2"/>
  <c r="G7" i="5" s="1"/>
  <c r="G8" i="2"/>
  <c r="G8" i="5" s="1"/>
  <c r="G9" i="2"/>
  <c r="G10" i="2"/>
  <c r="G9" i="5" s="1"/>
  <c r="G11" i="2"/>
  <c r="G10" i="5" s="1"/>
  <c r="G12" i="2"/>
  <c r="G11" i="5" s="1"/>
  <c r="G10" i="4" s="1"/>
  <c r="G13" i="2"/>
  <c r="D2" i="5"/>
  <c r="D3" i="5"/>
  <c r="D4" i="5"/>
  <c r="D5" i="5"/>
  <c r="D6" i="5"/>
  <c r="D7" i="5"/>
  <c r="D8" i="5"/>
  <c r="D9" i="5"/>
  <c r="D10" i="5"/>
  <c r="D11" i="5"/>
  <c r="D12" i="5"/>
  <c r="D13" i="5"/>
  <c r="C2" i="5"/>
  <c r="B2" i="5"/>
  <c r="B3" i="5"/>
  <c r="B4" i="5"/>
  <c r="B5" i="5"/>
  <c r="B6" i="5"/>
  <c r="B7" i="5"/>
  <c r="B8" i="5"/>
  <c r="B9" i="5"/>
  <c r="B10" i="5"/>
  <c r="B11" i="5"/>
  <c r="B12" i="5"/>
  <c r="A2" i="5"/>
  <c r="A3" i="5"/>
  <c r="A4" i="5"/>
  <c r="A5" i="5"/>
  <c r="A6" i="5"/>
  <c r="A7" i="5"/>
  <c r="A8" i="5"/>
  <c r="A9" i="5"/>
  <c r="A10" i="5"/>
  <c r="A11" i="5"/>
  <c r="A12" i="5"/>
  <c r="A13" i="5"/>
  <c r="N2" i="2"/>
  <c r="N3" i="2"/>
  <c r="N5" i="2"/>
  <c r="N6" i="2"/>
  <c r="N7" i="2"/>
  <c r="N8" i="2"/>
  <c r="N9" i="2"/>
  <c r="N10" i="2"/>
  <c r="N11" i="2"/>
  <c r="N12" i="2"/>
  <c r="N13" i="2"/>
  <c r="L2" i="2"/>
  <c r="L3" i="2"/>
  <c r="L5" i="2"/>
  <c r="L6" i="2" s="1"/>
  <c r="L7" i="2"/>
  <c r="L10" i="2"/>
  <c r="L11" i="2"/>
  <c r="L12" i="2"/>
  <c r="L13" i="2"/>
  <c r="B2" i="2"/>
  <c r="B6" i="2"/>
  <c r="B7" i="2"/>
  <c r="B10" i="2"/>
  <c r="B11" i="2"/>
  <c r="B12" i="2"/>
  <c r="B13" i="2"/>
  <c r="N2" i="1"/>
  <c r="N3" i="1"/>
  <c r="N4" i="1"/>
  <c r="N5" i="1"/>
  <c r="N6" i="1"/>
  <c r="N7" i="1"/>
  <c r="N8" i="1"/>
  <c r="N9" i="1"/>
  <c r="N10" i="1"/>
  <c r="N11" i="1"/>
  <c r="N12" i="1"/>
  <c r="N13" i="1"/>
  <c r="N15" i="1"/>
  <c r="N16" i="1"/>
  <c r="L2" i="1"/>
  <c r="L3" i="1"/>
  <c r="L4" i="1"/>
  <c r="L5" i="1"/>
  <c r="L6" i="1"/>
  <c r="L7" i="1"/>
  <c r="L8" i="1"/>
  <c r="L9" i="1"/>
  <c r="L10" i="1"/>
  <c r="L12" i="1"/>
  <c r="L14" i="1"/>
  <c r="L16" i="1"/>
  <c r="D2" i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C3" i="1"/>
  <c r="C4" i="1"/>
  <c r="C5" i="1"/>
  <c r="C6" i="1"/>
  <c r="C7" i="1"/>
  <c r="C9" i="1"/>
  <c r="C10" i="1"/>
  <c r="C11" i="1"/>
  <c r="C12" i="1"/>
  <c r="C13" i="1"/>
  <c r="C14" i="1"/>
  <c r="C15" i="1"/>
  <c r="C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C2" i="1"/>
  <c r="G9" i="4" l="1"/>
  <c r="G9" i="16"/>
  <c r="G8" i="4"/>
  <c r="G7" i="4"/>
  <c r="G8" i="16"/>
  <c r="G13" i="5"/>
  <c r="G12" i="4" s="1"/>
  <c r="G12" i="5"/>
  <c r="G11" i="4" s="1"/>
  <c r="G6" i="16"/>
  <c r="G6" i="4"/>
  <c r="G7" i="16"/>
  <c r="G4" i="16"/>
  <c r="G5" i="17"/>
  <c r="G4" i="4"/>
  <c r="G4" i="17"/>
  <c r="G3" i="16"/>
  <c r="G3" i="17"/>
  <c r="G3" i="4"/>
  <c r="G5" i="4"/>
  <c r="G5" i="16"/>
  <c r="G2" i="4"/>
  <c r="G2" i="16"/>
</calcChain>
</file>

<file path=xl/sharedStrings.xml><?xml version="1.0" encoding="utf-8"?>
<sst xmlns="http://schemas.openxmlformats.org/spreadsheetml/2006/main" count="577" uniqueCount="222">
  <si>
    <t>H</t>
  </si>
  <si>
    <t>RTIP</t>
  </si>
  <si>
    <t>SAP</t>
  </si>
  <si>
    <t>Sarja tähis</t>
  </si>
  <si>
    <t>Säilitustähtaeg</t>
  </si>
  <si>
    <t>Säilitustähtaja alus</t>
  </si>
  <si>
    <t>Rahvusarhiivi hindamisotsus</t>
  </si>
  <si>
    <t>Kandja</t>
  </si>
  <si>
    <t>Teabe kuju</t>
  </si>
  <si>
    <t>Hoiukoht</t>
  </si>
  <si>
    <t>Juurdepääsupiirang</t>
  </si>
  <si>
    <t>Seos tegevusega</t>
  </si>
  <si>
    <t>Märkused</t>
  </si>
  <si>
    <t>FUNKTSIOONID JA KIRJELDUSED</t>
  </si>
  <si>
    <t>Nimetus</t>
  </si>
  <si>
    <t>Sisu ja hõlmatavus</t>
  </si>
  <si>
    <t>Hindamismärge</t>
  </si>
  <si>
    <t>Seotud infosüsteem</t>
  </si>
  <si>
    <t>10 aastat</t>
  </si>
  <si>
    <t>digitaalne</t>
  </si>
  <si>
    <t>dokument</t>
  </si>
  <si>
    <t>5 aastat</t>
  </si>
  <si>
    <t>Asutuse tegevuse lõppemiseni</t>
  </si>
  <si>
    <t>digitaalne </t>
  </si>
  <si>
    <t xml:space="preserve">H </t>
  </si>
  <si>
    <t xml:space="preserve">dokument </t>
  </si>
  <si>
    <t xml:space="preserve">digitaalne </t>
  </si>
  <si>
    <t>Üldkäskkirjad</t>
  </si>
  <si>
    <t>1-1</t>
  </si>
  <si>
    <t>1-2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</si>
  <si>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</si>
  <si>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</si>
  <si>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</si>
  <si>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</si>
  <si>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</si>
  <si>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</si>
  <si>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</si>
  <si>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</si>
  <si>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</si>
  <si>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</si>
  <si>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</si>
  <si>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</si>
  <si>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</si>
  <si>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</si>
  <si>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</si>
  <si>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</si>
  <si>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</si>
  <si>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</si>
  <si>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</si>
  <si>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</si>
  <si>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</si>
  <si>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</si>
  <si>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</si>
  <si>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</si>
  <si>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FUNKTSIOON 1</t>
  </si>
  <si>
    <t>FUNKTSIOON 2</t>
  </si>
  <si>
    <t>FUNKTSIOON 3</t>
  </si>
  <si>
    <t>FUNKTSIOON 4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</si>
  <si>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</si>
  <si>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</si>
  <si>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</si>
  <si>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</si>
  <si>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</si>
  <si>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</si>
  <si>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</si>
  <si>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</si>
  <si>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</si>
  <si>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</si>
  <si>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</si>
  <si>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</si>
  <si>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</si>
  <si>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</si>
  <si>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</si>
  <si>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</si>
  <si>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</si>
  <si>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</si>
  <si>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</si>
  <si>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</si>
  <si>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</si>
  <si>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3.1, 3.2</t>
  </si>
  <si>
    <t>TEHIK TEGEVUSE KORRALDAMINE</t>
  </si>
  <si>
    <t>TÖÖSUHTE KORRALDAMINE</t>
  </si>
  <si>
    <t>FINANTSJUHTIMINE</t>
  </si>
  <si>
    <t>INFOTURBEKORRALDAMINE</t>
  </si>
  <si>
    <t>FUNKTSIOON 5</t>
  </si>
  <si>
    <t>INFOSÜSTEEMIDE HALDAMINE</t>
  </si>
  <si>
    <t>FINKTSIOON 6</t>
  </si>
  <si>
    <t>PROJEKTIDE JA TEENUSTE JUHTIMINE</t>
  </si>
  <si>
    <t>Üldkäskkirjade avaldamine</t>
  </si>
  <si>
    <t>Koostöö-, partnerlus-, teenustaseme- ja liidestuslepingud</t>
  </si>
  <si>
    <t>Strateegiad ja arengukavad</t>
  </si>
  <si>
    <t>Arhiivi töö korraldamine</t>
  </si>
  <si>
    <t xml:space="preserve">Asutuse juhtimisega seonduv teave </t>
  </si>
  <si>
    <t>Teabenõuded, selgitustaotlused, märgukirjad (sh eriliikiisikuandmeid sisaldav kirjavahetus)</t>
  </si>
  <si>
    <t>Koosolekute protokollid ja memod</t>
  </si>
  <si>
    <t>Töölepingute sõlmimine, muutmine ja lõpetamine</t>
  </si>
  <si>
    <t>Töölähetuste korraldamine</t>
  </si>
  <si>
    <t>Tööaja ja puhkuse arvestuse pidamine</t>
  </si>
  <si>
    <t>Koolituste korraldamine</t>
  </si>
  <si>
    <t>Töötervishoiu ja tööohutuse tagamine</t>
  </si>
  <si>
    <t>Tööõnnetuste ja kutsehaiguste uurimine</t>
  </si>
  <si>
    <t>Finantsplaneerimine</t>
  </si>
  <si>
    <t>Riigihangete läbi viimine</t>
  </si>
  <si>
    <t>Riigivara haldamine</t>
  </si>
  <si>
    <t>Infoturbe poliitika kujundamine</t>
  </si>
  <si>
    <t>Turvaintsidentide arvestuse pidamine</t>
  </si>
  <si>
    <t>Riskide haldamine ja analüüs</t>
  </si>
  <si>
    <t>Järelevalvetoimingud</t>
  </si>
  <si>
    <t>Riigihangete korraldamine</t>
  </si>
  <si>
    <t>Teenindussoovide haldamine</t>
  </si>
  <si>
    <t>IT-vahendite haldamine</t>
  </si>
  <si>
    <t>Logide varundamine ja arhiveerimine</t>
  </si>
  <si>
    <t>Riigivarade haldamine</t>
  </si>
  <si>
    <t>5.1</t>
  </si>
  <si>
    <t>5.2</t>
  </si>
  <si>
    <t>5.3</t>
  </si>
  <si>
    <t>5.4</t>
  </si>
  <si>
    <t>5.5</t>
  </si>
  <si>
    <t>Teenustega seotud dokumentatsiooni haldamine</t>
  </si>
  <si>
    <t>Rahvusvaheliste ja siseriiklike projektide haldamine</t>
  </si>
  <si>
    <t>Andmekorralduse ja andmeanalüüsi koordineerimine</t>
  </si>
  <si>
    <t>Andmekvaliteedi tegevuste koordineerimine</t>
  </si>
  <si>
    <t>Andmeanalüüside koostamine</t>
  </si>
  <si>
    <t>Teabenõuded, selgitustaotlused ja märgukirjad</t>
  </si>
  <si>
    <t>6.1</t>
  </si>
  <si>
    <t>6.2</t>
  </si>
  <si>
    <t>6.3</t>
  </si>
  <si>
    <t>6.4</t>
  </si>
  <si>
    <t>6.5</t>
  </si>
  <si>
    <t>6.6</t>
  </si>
  <si>
    <t>6.7</t>
  </si>
  <si>
    <t>6.8</t>
  </si>
  <si>
    <t>Kasutatud lühendid</t>
  </si>
  <si>
    <t>P</t>
  </si>
  <si>
    <t>Paberdokument</t>
  </si>
  <si>
    <t>D</t>
  </si>
  <si>
    <t>Digitaaldokument</t>
  </si>
  <si>
    <t>Jira</t>
  </si>
  <si>
    <t>HO nr 548, 30.12.2011</t>
  </si>
  <si>
    <t>2-12</t>
  </si>
  <si>
    <t>digitaalne/paber</t>
  </si>
  <si>
    <t>Fitek</t>
  </si>
  <si>
    <t>Fiitek</t>
  </si>
  <si>
    <t>Maksekorraldused</t>
  </si>
  <si>
    <t>muu hoiukoht</t>
  </si>
  <si>
    <t>5-1</t>
  </si>
  <si>
    <t>5-2</t>
  </si>
  <si>
    <t>5-4</t>
  </si>
  <si>
    <t>5-5</t>
  </si>
  <si>
    <t>5-6</t>
  </si>
  <si>
    <t>5-7</t>
  </si>
  <si>
    <t>5-8</t>
  </si>
  <si>
    <t>Teenindussoovid, kasutajate pöördumised</t>
  </si>
  <si>
    <t>IT alane kirjavahetus</t>
  </si>
  <si>
    <t xml:space="preserve">IT-vahendite taotlused </t>
  </si>
  <si>
    <t>Varalise vastutuse kokkulepped</t>
  </si>
  <si>
    <t xml:space="preserve">Saatelehed </t>
  </si>
  <si>
    <t>IT varade üleandmise ja vastuvõtmise aktid</t>
  </si>
  <si>
    <t>Projektide ja väikeostude dokumendid</t>
  </si>
  <si>
    <t>Kasutajatoe töö korraldamine</t>
  </si>
  <si>
    <t xml:space="preserve">IT halduse töö korraldamine. </t>
  </si>
  <si>
    <t>IT varade haldamine</t>
  </si>
  <si>
    <t>Seotud osakonna hangete ja välisrahastusega</t>
  </si>
  <si>
    <t>6-1</t>
  </si>
  <si>
    <t>6-2</t>
  </si>
  <si>
    <t>6-3</t>
  </si>
  <si>
    <t>6-4</t>
  </si>
  <si>
    <t xml:space="preserve">Teenustega seotud kirjavahetus ja dokumentatsioon </t>
  </si>
  <si>
    <t>Välisvahenditega seotud projektid ja hankedokumentatsioon</t>
  </si>
  <si>
    <t>Andmekorralduse ja andmeanalüüsiga seotud dokumentatsioon</t>
  </si>
  <si>
    <t>Teenuste projektide haldamine</t>
  </si>
  <si>
    <t>Teenustega seotud välisvahenditest rahastatud projektide haldamine</t>
  </si>
  <si>
    <t>Hangete ja välisrahastusega seotud projektid ja hanked, mis ei lähe riigihangete registrisse</t>
  </si>
  <si>
    <t>Andmekorraldusega ja andmekvaliteediga seotud kirjavahetus</t>
  </si>
  <si>
    <t>5 aastat - AvTS § 35 lg 1 p 9 (Turvameetmed)
5 aastat - AvTS § 35 lg 1 p 10 (Tehnoloogilised lahendused)</t>
  </si>
  <si>
    <t>5 aastat - AvTS § 35 lg 1 p 9 (Turvameetmed)
5 aastat - AvTS § 35 lg 1 p 10 (Infosüsteemid)
5 aastat - AvTS § 35 lg 1 p 17 (Vajadust tuleb igakordselt hinnata, leping ei pruugi sisaldada ärisaladust. )
110 aastat - AvTS § 35 lg 1 p 12 (Isikuandmed)</t>
  </si>
  <si>
    <t>Sarjaga on liidetud endised sarjad: 7-2 Andmekvaliteedi ja andmehõive tegevuste ja haldamisega seotud dokumendid; 7-3 Analüüside koostamine ja avaldamine 2017-2020</t>
  </si>
  <si>
    <t>Sarja eelmine nimetus: Projektidega seotud kirjavahetus, protokollid ja muu dokumentatsioon</t>
  </si>
  <si>
    <t>1; 2</t>
  </si>
  <si>
    <t>1; 2; 3</t>
  </si>
  <si>
    <t>2; 1; 3</t>
  </si>
  <si>
    <t>2; 1; 3; 4</t>
  </si>
  <si>
    <t>5 aastat - AvTS § 35 lg 1 p 10 (Tehnoloogilised lahendused)</t>
  </si>
  <si>
    <t>Riigitöötajate Iseteenindusportaal</t>
  </si>
  <si>
    <t>Arvete menetlemise keskkond</t>
  </si>
  <si>
    <t>Delta</t>
  </si>
  <si>
    <t>Dokumendihaldussüsteem</t>
  </si>
  <si>
    <t>AK</t>
  </si>
  <si>
    <t>Asutusesiseseks kasutamiseks</t>
  </si>
  <si>
    <t>Delta/Jira</t>
  </si>
  <si>
    <t>Lähetused ja kuluaruanded</t>
  </si>
  <si>
    <t>Andmed sise- ja välislähetuste kohta ning aruandlus</t>
  </si>
  <si>
    <t>7 aastat</t>
  </si>
  <si>
    <t>2-13</t>
  </si>
  <si>
    <t>Käskkirjad töötasustamise kohta</t>
  </si>
  <si>
    <t>10 aastat lepingu lõppemisest</t>
  </si>
  <si>
    <t>Töölevõtmise ja töösuhte lõpetamisega seotud taotlused ja dokumendid</t>
  </si>
  <si>
    <t>10 aastat töösuhte lõppemisest</t>
  </si>
  <si>
    <t>55 aastat</t>
  </si>
  <si>
    <t>3 aastat peale teenistusest vabastamisest</t>
  </si>
  <si>
    <t xml:space="preserve">
Võib sisaldada AK teavet
AvTS § 35 lg 1 p 12</t>
  </si>
  <si>
    <t>Töövõtu- ja käsunduslepingud füüsiliste isikutega</t>
  </si>
  <si>
    <t>7 aastat lepingu lõppemisest</t>
  </si>
  <si>
    <t>Sari suletud kuna käskkiri on tühistatud, mis nõudis infoturbetöörühma koosolekute protokollide rgistreerimist</t>
  </si>
  <si>
    <t>Sari suletud ning dokumendid lisatakse sarja 4-2</t>
  </si>
  <si>
    <t xml:space="preserve">Jira </t>
  </si>
  <si>
    <t>Projektid ja väikeostud</t>
  </si>
  <si>
    <t>5-9</t>
  </si>
  <si>
    <t>Võtmeprotseduurid</t>
  </si>
  <si>
    <t>Periood 2007-2014 kuni 31.12.2025; Periood 2014-2020 kuni 31.12.2028;  
Periood 2021-2027 kuni 31.12.2035</t>
  </si>
  <si>
    <t>IT teenuste haldamise infosüsteem</t>
  </si>
  <si>
    <t>Kodanike ja partnerasutuste pöördumised</t>
  </si>
  <si>
    <t>Asutuse struktuuriga seotud käskkirjad</t>
  </si>
  <si>
    <t>Töölepingud ja töösuhte lõpetamisega seotud dokumendid</t>
  </si>
  <si>
    <t>Isikutoimikud</t>
  </si>
  <si>
    <t>VITS</t>
  </si>
  <si>
    <t>TEHIKu töötajatega seotud info (huvidekonflikt, sissejuhatava juhendamise leht)</t>
  </si>
  <si>
    <t>Lisatasu, ületunnitöö, tulemustasu, valvetasud</t>
  </si>
  <si>
    <t>Riskihaldamisega seotud dokumentatsioon</t>
  </si>
  <si>
    <t>Võtme kehtivusaja lõpuni + 10a</t>
  </si>
  <si>
    <t>Juursertifikaadi loomise tseremooniaga seotud dokumentatsioon</t>
  </si>
  <si>
    <t>Värbamis tarkvara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</si>
</sst>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sz val="11"/>
      <color rgb="FF000000"/>
      <name val="Raleway"/>
      <family val="2"/>
    </font>
    <font>
      <strike/>
      <sz val="11"/>
      <color theme="1"/>
      <name val="Raleway"/>
      <family val="2"/>
    </font>
    <font>
      <sz val="11"/>
      <color rgb="FFFF0000"/>
      <name val="Raleway"/>
      <family val="2"/>
    </font>
    <font>
      <b/>
      <sz val="11"/>
      <color rgb="FF172B4D"/>
      <name val="Raleway"/>
      <family val="2"/>
    </font>
    <font>
      <sz val="11"/>
      <color rgb="FF00000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DEE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0" fillId="0" borderId="0" xfId="0" applyFont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0" fillId="0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7" xfId="0" applyFont="1" applyBorder="1"/>
    <xf numFmtId="0" fontId="0" fillId="0" borderId="12" xfId="0" applyBorder="1"/>
    <xf numFmtId="0" fontId="0" fillId="0" borderId="13" xfId="0" applyBorder="1"/>
    <xf numFmtId="49" fontId="0" fillId="0" borderId="2" xfId="0" applyNumberFormat="1" applyBorder="1"/>
    <xf numFmtId="0" fontId="0" fillId="0" borderId="14" xfId="0" applyBorder="1"/>
    <xf numFmtId="0" fontId="0" fillId="0" borderId="15" xfId="0" applyBorder="1"/>
    <xf numFmtId="0" fontId="4" fillId="0" borderId="1" xfId="0" applyFont="1" applyBorder="1"/>
    <xf numFmtId="0" fontId="6" fillId="2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/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/>
    <xf numFmtId="0" fontId="8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wrapText="1"/>
    </xf>
    <xf numFmtId="0" fontId="7" fillId="0" borderId="0" xfId="0" applyFont="1" applyAlignment="1">
      <alignment vertical="top"/>
    </xf>
    <xf numFmtId="0" fontId="7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49" fontId="7" fillId="0" borderId="1" xfId="0" applyNumberFormat="1" applyFont="1" applyFill="1" applyBorder="1" applyAlignment="1">
      <alignment wrapText="1"/>
    </xf>
    <xf numFmtId="0" fontId="7" fillId="0" borderId="1" xfId="0" applyFont="1" applyBorder="1"/>
    <xf numFmtId="0" fontId="7" fillId="0" borderId="0" xfId="0" applyFont="1"/>
    <xf numFmtId="0" fontId="7" fillId="0" borderId="16" xfId="0" applyFont="1" applyBorder="1"/>
    <xf numFmtId="0" fontId="7" fillId="0" borderId="17" xfId="0" applyFont="1" applyBorder="1"/>
    <xf numFmtId="0" fontId="11" fillId="0" borderId="1" xfId="0" applyFont="1" applyBorder="1" applyAlignment="1">
      <alignment wrapText="1"/>
    </xf>
    <xf numFmtId="49" fontId="7" fillId="0" borderId="0" xfId="0" applyNumberFormat="1" applyFont="1"/>
    <xf numFmtId="49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7" fillId="0" borderId="0" xfId="0" applyFont="1" applyAlignment="1">
      <alignment wrapText="1"/>
    </xf>
    <xf numFmtId="49" fontId="7" fillId="0" borderId="2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9" fontId="7" fillId="0" borderId="10" xfId="0" applyNumberFormat="1" applyFont="1" applyBorder="1" applyAlignment="1">
      <alignment wrapText="1"/>
    </xf>
    <xf numFmtId="0" fontId="12" fillId="2" borderId="1" xfId="0" applyFont="1" applyFill="1" applyBorder="1" applyAlignment="1">
      <alignment horizontal="left" vertical="top" wrapText="1"/>
    </xf>
    <xf numFmtId="0" fontId="7" fillId="0" borderId="20" xfId="0" applyFont="1" applyBorder="1"/>
    <xf numFmtId="0" fontId="0" fillId="0" borderId="2" xfId="0" applyFill="1" applyBorder="1"/>
    <xf numFmtId="0" fontId="0" fillId="0" borderId="1" xfId="0" applyFill="1" applyBorder="1"/>
    <xf numFmtId="0" fontId="7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7" fillId="3" borderId="10" xfId="0" applyFont="1" applyFill="1" applyBorder="1" applyAlignment="1">
      <alignment wrapText="1"/>
    </xf>
    <xf numFmtId="0" fontId="7" fillId="3" borderId="1" xfId="0" applyFont="1" applyFill="1" applyBorder="1"/>
    <xf numFmtId="0" fontId="13" fillId="0" borderId="1" xfId="0" applyFont="1" applyBorder="1"/>
    <xf numFmtId="0" fontId="8" fillId="0" borderId="25" xfId="0" applyFont="1" applyBorder="1" applyAlignment="1">
      <alignment wrapText="1"/>
    </xf>
    <xf numFmtId="0" fontId="7" fillId="0" borderId="21" xfId="0" applyFont="1" applyBorder="1"/>
    <xf numFmtId="0" fontId="7" fillId="0" borderId="10" xfId="0" applyFont="1" applyFill="1" applyBorder="1" applyAlignment="1">
      <alignment wrapText="1"/>
    </xf>
    <xf numFmtId="49" fontId="7" fillId="0" borderId="10" xfId="0" applyNumberFormat="1" applyFont="1" applyBorder="1" applyAlignment="1">
      <alignment horizontal="left" wrapText="1"/>
    </xf>
    <xf numFmtId="49" fontId="9" fillId="0" borderId="1" xfId="0" applyNumberFormat="1" applyFont="1" applyBorder="1"/>
    <xf numFmtId="0" fontId="9" fillId="0" borderId="2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12" fillId="2" borderId="10" xfId="0" applyFont="1" applyFill="1" applyBorder="1" applyAlignment="1">
      <alignment horizontal="left" vertical="top" wrapText="1"/>
    </xf>
    <xf numFmtId="0" fontId="7" fillId="0" borderId="22" xfId="0" applyFont="1" applyBorder="1"/>
    <xf numFmtId="0" fontId="9" fillId="0" borderId="27" xfId="0" applyFont="1" applyBorder="1" applyAlignment="1">
      <alignment wrapText="1"/>
    </xf>
    <xf numFmtId="0" fontId="7" fillId="0" borderId="23" xfId="0" applyFont="1" applyBorder="1"/>
    <xf numFmtId="0" fontId="7" fillId="0" borderId="18" xfId="0" applyFont="1" applyBorder="1" applyAlignment="1">
      <alignment wrapText="1"/>
    </xf>
    <xf numFmtId="0" fontId="7" fillId="0" borderId="24" xfId="0" applyFont="1" applyBorder="1"/>
    <xf numFmtId="49" fontId="9" fillId="0" borderId="28" xfId="0" applyNumberFormat="1" applyFont="1" applyBorder="1"/>
    <xf numFmtId="0" fontId="9" fillId="0" borderId="1" xfId="0" applyFont="1" applyBorder="1"/>
    <xf numFmtId="0" fontId="7" fillId="0" borderId="25" xfId="0" applyFont="1" applyBorder="1"/>
    <xf numFmtId="0" fontId="9" fillId="0" borderId="25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7" fillId="0" borderId="1" xfId="0" applyFont="1" applyFill="1" applyBorder="1"/>
    <xf numFmtId="0" fontId="4" fillId="0" borderId="1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/>
  </cellXfs>
  <cellStyles count="2">
    <cellStyle name="Normaallaad" xfId="0" builtinId="0"/>
    <cellStyle name="Normaallaad 2" xfId="1" xr:uid="{E9E6F914-C394-4891-84C2-842D6971B7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siaalministeerium.ee\dfs\kasutajad\marika.vaher\Documents\Korrad\Asjaajamiskord\Lisa%201.1%20-%20Dokumentide%20loete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UKORD"/>
      <sheetName val="1 TEHIK tegevuse korraldamine"/>
      <sheetName val="2 Toosuhete korraldamine"/>
      <sheetName val="3 Finantsjuhtimine"/>
      <sheetName val="4 Infoturbe korraldamine"/>
      <sheetName val="5 Infosusteemide haldamine"/>
      <sheetName val="6 Projektide ja teenuste juh"/>
    </sheetNames>
    <sheetDataSet>
      <sheetData sheetId="0" refreshError="1"/>
      <sheetData sheetId="1" refreshError="1">
        <row r="16">
          <cell r="A16" t="str">
            <v>1; 4</v>
          </cell>
          <cell r="E16" t="str">
            <v>Asutuse töökorraldust reguleerivad direktori käskkirjad.</v>
          </cell>
          <cell r="G16" t="str">
            <v>5 aastat kehtivuse lõppemisest</v>
          </cell>
          <cell r="K16" t="str">
            <v>5 aastat - AvTS § 35 lg 1 p 17 (Võib sisaldada AK teavet )</v>
          </cell>
        </row>
        <row r="17">
          <cell r="A17" t="str">
            <v>1; 3; 5</v>
          </cell>
          <cell r="D17" t="str">
            <v>Strateegia, arengu- ja tegevuskava ning eelarve väljatöötamisega seotud kirjavahetus</v>
          </cell>
          <cell r="E17" t="str">
            <v>Tegevuskavad, riiklikud strateegiad, arengukavad.</v>
          </cell>
          <cell r="G17" t="str">
            <v>5 aastat</v>
          </cell>
          <cell r="K17" t="str">
            <v>5 aastat - AvTS § 35 lg 1 p 9 (Turvameetmed)</v>
          </cell>
        </row>
        <row r="19">
          <cell r="A19" t="str">
            <v>2; 5</v>
          </cell>
          <cell r="D19" t="str">
            <v>Koostöö, andmetöötluse ja konfidentsiaalsuslepingud</v>
          </cell>
          <cell r="E19" t="str">
            <v>Asutuste vahelised koostöökokkulepped.</v>
          </cell>
          <cell r="G19" t="str">
            <v>Alatine</v>
          </cell>
          <cell r="K19" t="str">
            <v>5 aastat - AvTS § 35 lg 1 p 10 (Võib sisaldada AK teavet )
5 aastat - AvTS § 35 lg 1 p 9 (Võib sisaldada AK teavet )
5 aastat - AvTS § 35 lg 1 p 17 (Võib sisaldada AK teavet )</v>
          </cell>
        </row>
        <row r="20">
          <cell r="A20" t="str">
            <v>5; 7</v>
          </cell>
          <cell r="D20" t="str">
            <v>Nõupidamiste ja koosolekute protokollid</v>
          </cell>
          <cell r="E20" t="str">
            <v>Nõupidamiste protokollid.</v>
          </cell>
          <cell r="G20" t="str">
            <v>5 aastat</v>
          </cell>
          <cell r="K20" t="str">
            <v>5 aastat - AvTS § 35 lg 1 p 10 (Tehnoloogilised lahendused)
5 aastat - AvTS § 35 lg 1 p 9 (Turvasüsteemid)</v>
          </cell>
        </row>
        <row r="21">
          <cell r="A21" t="str">
            <v>5</v>
          </cell>
          <cell r="D21" t="str">
            <v>Asutuse juhtimise korraldamisega seotud kirjavahetus</v>
          </cell>
          <cell r="E21" t="str">
            <v>Kirjavahetus Sotsiaalministeeriumiga ja muude asutustega.</v>
          </cell>
          <cell r="G21" t="str">
            <v>5 aastat</v>
          </cell>
          <cell r="K21" t="str">
            <v>5 aastat - AvTS § 35 lg 1 p 10 (Võib sisaldada AK teavet )
5 aastat - AvTS § 35 lg 1 p 17 (Võib sisaldada AK teavet )</v>
          </cell>
        </row>
        <row r="22">
          <cell r="A22" t="str">
            <v>6</v>
          </cell>
          <cell r="D22" t="str">
            <v xml:space="preserve">Teabenõuded, selgitustaotlused, märgukirjad </v>
          </cell>
          <cell r="E22" t="str">
            <v>Kodanike ja partnerasutuste pöördumised</v>
          </cell>
          <cell r="G22" t="str">
            <v>5 aastat</v>
          </cell>
          <cell r="K22" t="str">
            <v>110 aastat - AvTS § 35 lg 1 p 11 (Isikuandmed)
110 aastat - AvTS § 35 lg 1 p 12 (Isikuandmed)
5 aastat - AvTS § 35 lg 1 p 10 (Võib sisaldada AK teavet )</v>
          </cell>
        </row>
        <row r="23">
          <cell r="A23" t="str">
            <v>6</v>
          </cell>
          <cell r="D23" t="str">
            <v>Eriliiki isikuandmeid sisaldav kirjavahetus</v>
          </cell>
          <cell r="G23" t="str">
            <v>5 aastat</v>
          </cell>
          <cell r="K23" t="str">
            <v>110 aastat - AvTS § 35 lg 1 p 12 (Isikuandmed)
30 aastat - AvTS § 35 lg 1 p 11 (Eriliiki isikuandmed)</v>
          </cell>
        </row>
        <row r="24">
          <cell r="A24" t="str">
            <v>5</v>
          </cell>
          <cell r="D24" t="str">
            <v>Volikirjad</v>
          </cell>
          <cell r="E24" t="str">
            <v>Volitused</v>
          </cell>
          <cell r="G24" t="str">
            <v>3 aastat</v>
          </cell>
          <cell r="K24" t="str">
            <v>5 aastat - AvTS § 35 lg 1 p 17 (Võib sisaldada AK teavet )</v>
          </cell>
        </row>
        <row r="25">
          <cell r="A25" t="str">
            <v>2</v>
          </cell>
          <cell r="D25" t="str">
            <v>Teenustaseme lepingud</v>
          </cell>
          <cell r="E25" t="str">
            <v>Partner asutustega sõlmitud teenustaseme lepingud, X-tee teenuslpingud.</v>
          </cell>
          <cell r="G25" t="str">
            <v>10 aastat lepingu lõppemisest</v>
          </cell>
          <cell r="K25" t="str">
            <v>5 aastat - AvTS § 35 lg 1 p 9 (Turvameetmed)
5 aastat - AvTS § 35 lg 1 p 10 (Infosüsteemid)</v>
          </cell>
        </row>
        <row r="26">
          <cell r="A26" t="str">
            <v>2</v>
          </cell>
          <cell r="D26" t="str">
            <v>Liidestumisdokumendid</v>
          </cell>
          <cell r="E26" t="str">
            <v>Tervise infosüsteemiga liidestunud asutuste lepingud</v>
          </cell>
          <cell r="G26" t="str">
            <v>Alatine</v>
          </cell>
        </row>
        <row r="27">
          <cell r="A27" t="str">
            <v>7</v>
          </cell>
          <cell r="D27" t="str">
            <v>Memod</v>
          </cell>
          <cell r="E27" t="str">
            <v>Riigihangete otsustega seotud memod</v>
          </cell>
          <cell r="G27" t="str">
            <v>5 aastat</v>
          </cell>
          <cell r="K27" t="str">
            <v>5 aastat - AvTS § 35 lg 1 p 9 (Turvameetmed)
5 aastat - AvTS § 35 lg 1 p 10 (Tehnoloogilised lahendused)
5 aastat - AvTS § 35 lg 1 p 17 (Ärisaladus)</v>
          </cell>
        </row>
        <row r="28">
          <cell r="A28" t="str">
            <v>4</v>
          </cell>
          <cell r="D28" t="str">
            <v>Dokumentide üleandmise-vastuvõtmise ja hävitamise aktid</v>
          </cell>
          <cell r="E28" t="str">
            <v>Mitte arhiiviväärtuslike dokumentide ja aktide hävitamine</v>
          </cell>
          <cell r="G28" t="str">
            <v>10 aastat</v>
          </cell>
        </row>
        <row r="29">
          <cell r="D29" t="str">
            <v>Töökeskkonnanõukogu</v>
          </cell>
          <cell r="E29" t="str">
            <v>Töökeskkonna nõukogu otsused, protokollid</v>
          </cell>
          <cell r="K29" t="str">
            <v>5 aastat - AvTS § 35 lg 1 p 9 (Turvameetmed)
5 aastat - AvTS § 35 lg 1 p 10 (Infosüsteemid)</v>
          </cell>
        </row>
        <row r="30">
          <cell r="A30" t="str">
            <v>1, 4</v>
          </cell>
          <cell r="D30" t="str">
            <v>Projektid ja väikeostud</v>
          </cell>
          <cell r="E30" t="str">
            <v>Seotud hangete ja välisrahastusega</v>
          </cell>
          <cell r="G30" t="str">
            <v>7 aastat</v>
          </cell>
        </row>
        <row r="31">
          <cell r="A31" t="str">
            <v>6, 12</v>
          </cell>
          <cell r="D31" t="str">
            <v>Vastavuskontrolli dokumentatsioon  </v>
          </cell>
          <cell r="E31" t="str">
            <v>Sisekontrolli dokumentatsioon</v>
          </cell>
          <cell r="G31" t="str">
            <v>5 aastat</v>
          </cell>
          <cell r="K31" t="str">
            <v>5 aastat - AvTS § 35 lg 1 p 9 (Turvameetmed)
5 aastat - AvTS § 35 lg 1 p 10 (Infosüsteemid) 
5 aastat - AvTS § 35 lg 1 p 17 (Ärisaladus)</v>
          </cell>
        </row>
      </sheetData>
      <sheetData sheetId="2" refreshError="1">
        <row r="16">
          <cell r="A16" t="str">
            <v>1</v>
          </cell>
          <cell r="D16" t="str">
            <v>Personalikäskkirjad</v>
          </cell>
          <cell r="K16" t="str">
            <v>110 aastat - AvTS § 35 lg 1 p 12 (Isikuandmed)</v>
          </cell>
        </row>
        <row r="17">
          <cell r="A17" t="str">
            <v>1</v>
          </cell>
          <cell r="K17" t="str">
            <v>110 aastat - AvTS § 35 lg 1 p 12 (Isikuandmed)
75 aastat - TLS § 28 lg 2 p 13 (Perekonnaelu )</v>
          </cell>
        </row>
        <row r="19">
          <cell r="A19" t="str">
            <v>1</v>
          </cell>
          <cell r="K19" t="str">
            <v>30 aastat - AvTS § 35 lg 1 p 12 (Isikuandmed)</v>
          </cell>
        </row>
        <row r="20">
          <cell r="A20" t="str">
            <v>3</v>
          </cell>
          <cell r="D20" t="str">
            <v>Tööajatabelid</v>
          </cell>
        </row>
        <row r="21">
          <cell r="A21" t="str">
            <v>3</v>
          </cell>
          <cell r="D21" t="str">
            <v>Puhkuse ajakava, puhkusekorraldused</v>
          </cell>
          <cell r="K21" t="str">
            <v>30 aastat - AvTS § 35 lg 1 p 12 (Isikuandmed)</v>
          </cell>
        </row>
        <row r="22">
          <cell r="A22" t="str">
            <v>2</v>
          </cell>
        </row>
        <row r="23">
          <cell r="A23" t="str">
            <v>4</v>
          </cell>
          <cell r="D23" t="str">
            <v>Koolitustaotlused</v>
          </cell>
        </row>
        <row r="24">
          <cell r="A24" t="str">
            <v>1</v>
          </cell>
          <cell r="D24" t="str">
            <v>Personali- ja töösuhetega seotud kirjavahetus</v>
          </cell>
          <cell r="K24" t="str">
            <v>30 aastat - AvTS § 35 lg 1 p 11 (Eriliiki isikuandmed)
30 aastat - AvTS § 35 lg 1 p 15 (Vaimseid ja füüsilisi kannatusi)
30 aastat - AvTS § 35 lg 1 p 13 (Perekonnaelu)
30 aastat - AvTS § 35 lg 1 p 14 (Sotisaalteenuste osutamise taotlused)</v>
          </cell>
        </row>
        <row r="25">
          <cell r="A25" t="str">
            <v>5</v>
          </cell>
          <cell r="D25" t="str">
            <v>Tervisekontrollile saadetavate isikute nimekiri ja otsused tervisekontrolli tulemuste kohta</v>
          </cell>
          <cell r="K25" t="str">
            <v>30 aastat - AvTS § 35 lg 1 p 11 (Eriliiki isikuandmed)
30 aastat - AvTS § 35 lg 1 p 12 (Isikuandmed)</v>
          </cell>
        </row>
        <row r="26">
          <cell r="A26" t="str">
            <v>6</v>
          </cell>
          <cell r="D26" t="str">
            <v>Tööõnnetuste ja kutsehaiguste uurimise toimikud</v>
          </cell>
          <cell r="K26" t="str">
            <v>110 aastat - AvTS § 35 lg 1 p 11 (Eriliiki isikuandmed)</v>
          </cell>
        </row>
        <row r="28">
          <cell r="A28">
            <v>1</v>
          </cell>
          <cell r="D28" t="str">
            <v>Praktikalepingud</v>
          </cell>
          <cell r="K28" t="str">
            <v>30 aastat - AvTS § 35 lg 1 p 12 (Isikuandmed)</v>
          </cell>
        </row>
      </sheetData>
      <sheetData sheetId="3" refreshError="1">
        <row r="15">
          <cell r="A15" t="str">
            <v>1</v>
          </cell>
          <cell r="C15" t="str">
            <v>3-1</v>
          </cell>
          <cell r="D15" t="str">
            <v>Finantsplaneerimisega seotud kirjavahetus</v>
          </cell>
          <cell r="E15" t="str">
            <v>kirjavahetus, sh õiendid</v>
          </cell>
          <cell r="G15" t="str">
            <v>7 aastat</v>
          </cell>
          <cell r="K15" t="str">
            <v>110 aastat - AvTS § 35 lg 1 p 12 (Isikuandmed)</v>
          </cell>
        </row>
        <row r="16">
          <cell r="A16" t="str">
            <v>1</v>
          </cell>
          <cell r="C16" t="str">
            <v>3-2</v>
          </cell>
          <cell r="D16" t="str">
            <v>Garantiikirjad</v>
          </cell>
          <cell r="G16" t="str">
            <v>7 aastat</v>
          </cell>
        </row>
        <row r="17">
          <cell r="C17" t="str">
            <v>3-3</v>
          </cell>
          <cell r="D17" t="str">
            <v>Majanduslepingud juriidiliste isikutega</v>
          </cell>
          <cell r="G17" t="str">
            <v>7 aastat lepingu lõppemisest</v>
          </cell>
          <cell r="K17" t="str">
            <v>5 aastat - AvTS § 35 lg 1 p 9 (Turvameetmed)
30 aastat - AvTS § 35 lg 1 p 12 (Isikuandmed)</v>
          </cell>
        </row>
        <row r="18">
          <cell r="A18" t="str">
            <v>1</v>
          </cell>
          <cell r="C18" t="str">
            <v>3-4</v>
          </cell>
          <cell r="D18" t="str">
            <v>Raamatupidamise alg- ja koonddokumendid</v>
          </cell>
          <cell r="G18" t="str">
            <v>7 aastat</v>
          </cell>
          <cell r="K18" t="str">
            <v>5 aastat - AvTS § 35 lg 1 p 9 (Turvameetmed)
30 aastat - AvTS § 35 lg 1 p 11 (Eriliiki isikuandmed)
30 aastat - AvTS § 35 lg 1 p 12 (Isikuandmed)</v>
          </cell>
        </row>
        <row r="19">
          <cell r="A19" t="str">
            <v>1</v>
          </cell>
          <cell r="C19" t="str">
            <v>3-5</v>
          </cell>
          <cell r="D19" t="str">
            <v>Rahastustaotlused</v>
          </cell>
          <cell r="G19" t="str">
            <v>7 aastat</v>
          </cell>
        </row>
        <row r="20">
          <cell r="A20" t="str">
            <v>1</v>
          </cell>
          <cell r="C20" t="str">
            <v>3-6</v>
          </cell>
          <cell r="D20" t="str">
            <v>Sihtfinantseerimise lepingud</v>
          </cell>
          <cell r="G20" t="str">
            <v>7 aastat lepingu lõppemisest</v>
          </cell>
        </row>
        <row r="21">
          <cell r="A21" t="str">
            <v>3</v>
          </cell>
          <cell r="C21" t="str">
            <v>3-7</v>
          </cell>
          <cell r="D21" t="str">
            <v>Riigivara võõrandamise ja kasutusse andmise taotlused, maha kandmise ja hävitamise aktid</v>
          </cell>
          <cell r="G21" t="str">
            <v>7 aastat</v>
          </cell>
        </row>
        <row r="22">
          <cell r="A22" t="str">
            <v>1; 2</v>
          </cell>
        </row>
        <row r="23">
          <cell r="C23" t="str">
            <v>3-9</v>
          </cell>
          <cell r="D23" t="str">
            <v>Riigihanke lepingud</v>
          </cell>
          <cell r="G23" t="str">
            <v>7 aastat</v>
          </cell>
          <cell r="K23" t="str">
            <v>5 aastat - AvTS § 35 lg 1 p 9 (Turvameetmed)
5 aastat - AvTS § 35 lg 1 p 10 (Tehnoloogilised lahendused)
30 aastat - AvTS § 35 lg 1 p 12 (Isikuandmed)
5 aastat - AvTS § 35 lg 1 p 17 (Vajadust tuleb igakordselt hinnata, leping ei pruugi sisaldada ärisaladust. )</v>
          </cell>
        </row>
        <row r="24">
          <cell r="C24" t="str">
            <v>3-10</v>
          </cell>
          <cell r="D24" t="str">
            <v>Arveldused, krediit- ja deebetkaartide ning majanduskulude aruanded (s.h töötajatele hüvitatavad kulutaotlused)</v>
          </cell>
          <cell r="G24" t="str">
            <v>7 aastat</v>
          </cell>
        </row>
        <row r="25">
          <cell r="C25" t="str">
            <v>3-11</v>
          </cell>
          <cell r="D25" t="str">
            <v>Isikliku sõiduauto kasutamise hüvitise taotlused</v>
          </cell>
          <cell r="G25" t="str">
            <v>7 aastat</v>
          </cell>
        </row>
        <row r="26">
          <cell r="C26" t="str">
            <v>3-14</v>
          </cell>
          <cell r="D26" t="str">
            <v>Taotlused kulutuste tegemiseks</v>
          </cell>
          <cell r="G26" t="str">
            <v>7 aastat</v>
          </cell>
        </row>
        <row r="27">
          <cell r="C27" t="str">
            <v>3-15</v>
          </cell>
          <cell r="G27" t="str">
            <v>7 aastat</v>
          </cell>
        </row>
      </sheetData>
      <sheetData sheetId="4" refreshError="1">
        <row r="14">
          <cell r="A14" t="str">
            <v>1; 2; 3</v>
          </cell>
          <cell r="C14" t="str">
            <v>4-1</v>
          </cell>
          <cell r="D14" t="str">
            <v>Sotsiaalministeeriumi ja ministeeriumi valitsemisala infoturbepoliitika dokumentatsioon</v>
          </cell>
          <cell r="E14" t="str">
            <v>Kirjavahetus infoturbe küsimustes</v>
          </cell>
          <cell r="G14" t="str">
            <v>Alatine</v>
          </cell>
          <cell r="K14" t="str">
            <v>5 aastat - AvTS § 35 lg 1 p 9 (Sisaldab infosüsteemide tehnilisi, sh infoturbega seotud andmeid)
5 aastat - AvTS § 35 lg 1 p 10 (Tehnoloogilisi lahendusi sisaldav teave)</v>
          </cell>
        </row>
        <row r="15">
          <cell r="A15" t="str">
            <v>1; 2; 3</v>
          </cell>
          <cell r="C15" t="str">
            <v>4-2</v>
          </cell>
          <cell r="D15" t="str">
            <v>Infoturbealane kirjavahetus</v>
          </cell>
          <cell r="E15" t="str">
            <v>Infoturbealane kirjavahetus</v>
          </cell>
          <cell r="G15" t="str">
            <v>10 aastat</v>
          </cell>
          <cell r="K15" t="str">
            <v>5 aastat - AvTS § 35 lg 1 p 9 (Turvasüsteemid, turvameetmed)
5 aastat - AvTS § 35 lg 1 p 10 (Tehnoloogilisi lahendusi sisaldav teave)
30 aastat - AvTS § 35 lg 1 p 11 (Eriliiki isikuandmed)</v>
          </cell>
        </row>
        <row r="16">
          <cell r="A16" t="str">
            <v>2; 3</v>
          </cell>
          <cell r="C16" t="str">
            <v>4-3</v>
          </cell>
          <cell r="E16" t="str">
            <v>Riskianalüüsid ja sellega seotud kirjavahetus</v>
          </cell>
          <cell r="K16" t="str">
            <v>5 aastat - AvTS § 35 lg 1 p 9 (Turvasüsteemid, turvameetmed)
5 aastat - AvTS § 35 lg 1 p 10 (Tehnoloogilisi lahendusi sisaldav teave)</v>
          </cell>
        </row>
        <row r="18">
          <cell r="A18" t="str">
            <v>1; 2</v>
          </cell>
          <cell r="C18" t="str">
            <v>4-5</v>
          </cell>
          <cell r="D18" t="str">
            <v>Turvaintsidentide raportid ja seotud dokumendid</v>
          </cell>
          <cell r="E18" t="str">
            <v xml:space="preserve">Turvaintsidentidega seotud kirjavahetus </v>
          </cell>
          <cell r="G18" t="str">
            <v>Alatine</v>
          </cell>
          <cell r="K18" t="str">
            <v>5 aastat - AvTS § 35 lg 1 p 9 (Sisaldab infosüsteemide tehnilisi, sh infoturbega seotud andmeid)
5 aastat - AvTS § 35 lg 1 p 10 (Tehnoloogilisi lahendusi sisaldav teave)</v>
          </cell>
        </row>
        <row r="20">
          <cell r="A20" t="str">
            <v>3; 1; 2; 4</v>
          </cell>
          <cell r="C20" t="str">
            <v>4-7</v>
          </cell>
          <cell r="D20" t="str">
            <v>Läbipääsukaartide ja valvestuskoodide arvestuse register</v>
          </cell>
          <cell r="E20" t="str">
            <v>Infoturbemeetmete rakendamine</v>
          </cell>
          <cell r="K20" t="str">
            <v>5 aastat - AvTS § 35 lg 1 p 9 (Sisaldab infosüsteemide tehnilisi, sh infoturbega seotud andmeid)</v>
          </cell>
        </row>
        <row r="21">
          <cell r="A21" t="str">
            <v>1</v>
          </cell>
          <cell r="C21" t="str">
            <v>4-8</v>
          </cell>
          <cell r="D21" t="str">
            <v>Esemeliste võtmete ja arvestuse register</v>
          </cell>
          <cell r="E21" t="str">
            <v>Infoturbemeetmete rakendamine</v>
          </cell>
          <cell r="K21" t="str">
            <v>5 aastat - AvTS § 35 lg 1 p 9 (Sisaldab infosüsteemide tehnilisi, sh infoturbega seotud andmeid)</v>
          </cell>
        </row>
        <row r="22">
          <cell r="A22" t="str">
            <v>1</v>
          </cell>
          <cell r="C22" t="str">
            <v>4-9</v>
          </cell>
          <cell r="D22" t="str">
            <v>Administratiivalal viibivate külaliste registreerimisraamat</v>
          </cell>
          <cell r="E22" t="str">
            <v>Infoturbemeetmete rakendamine</v>
          </cell>
          <cell r="G22" t="str">
            <v>5 aastat</v>
          </cell>
        </row>
        <row r="23">
          <cell r="A23" t="str">
            <v>1</v>
          </cell>
          <cell r="C23" t="str">
            <v>4-10</v>
          </cell>
          <cell r="D23" t="str">
            <v>Tuleohutuspaigaldiste ja kustutusvahendite vaatluspäevik</v>
          </cell>
          <cell r="E23" t="str">
            <v>Tööohutus ja turvameetmete rakendamine</v>
          </cell>
          <cell r="K23" t="str">
            <v>5 aastat - AvTS § 35 lg 1 p 10 (Tehnoloogilised lahendused)</v>
          </cell>
        </row>
        <row r="24">
          <cell r="A24" t="str">
            <v>1</v>
          </cell>
          <cell r="C24" t="str">
            <v>4-11</v>
          </cell>
          <cell r="D24" t="str">
            <v>Läbipääsusüsteemi hoolduspäevik</v>
          </cell>
          <cell r="E24" t="str">
            <v>Infoturbemeetmete rakendamine</v>
          </cell>
          <cell r="K24" t="str">
            <v>5 aastat - AvTS § 35 lg 1 p 10 (Tehnoloogilised lahendused)</v>
          </cell>
        </row>
        <row r="25">
          <cell r="A25" t="str">
            <v>4</v>
          </cell>
          <cell r="C25" t="str">
            <v>4-12</v>
          </cell>
          <cell r="D25" t="str">
            <v>Järelevalvetoimingud ja auditid</v>
          </cell>
          <cell r="E25" t="str">
            <v xml:space="preserve">Infoturbe järelevalve </v>
          </cell>
          <cell r="K25" t="str">
            <v>5 aastat - AvTS § 35 lg 1 p 9 (Turvasüsteemid, turvameetmed)
5 aastat - AvTS § 35 lg 1 p 10 (Tehnoloogilisi lahendusi sisaldav teave)</v>
          </cell>
        </row>
        <row r="26">
          <cell r="A26" t="str">
            <v>1</v>
          </cell>
          <cell r="C26" t="str">
            <v>4-13</v>
          </cell>
          <cell r="D26" t="str">
            <v>Infoturbetöörühma koosolekute protokollid</v>
          </cell>
          <cell r="E26" t="str">
            <v>Infoturbemeetmete rakendamine, seotud raportid ja aruanded</v>
          </cell>
          <cell r="G26" t="str">
            <v>5 aastat</v>
          </cell>
          <cell r="K26" t="str">
            <v>5 aastat - AvTS § 35 lg 1 p 9 (Turvasüsteemid, turvameetmed)</v>
          </cell>
        </row>
        <row r="27">
          <cell r="A27" t="str">
            <v>5</v>
          </cell>
          <cell r="C27" t="str">
            <v>4-14</v>
          </cell>
          <cell r="D27" t="str">
            <v>Infoturbega seotud väikeostud</v>
          </cell>
          <cell r="E27" t="str">
            <v>Riigihanke menetluse läbiviimine</v>
          </cell>
          <cell r="G27" t="str">
            <v>7 aastat</v>
          </cell>
          <cell r="K27" t="str">
            <v>5 aastat - AvTS § 35 lg 1 p 9 (Turvasüsteemid, turvameetmed)
5 aastat - AvTS § 35 lg 1 p 10 (Tehnoloogilisi lahendusi sisaldav teave)</v>
          </cell>
        </row>
      </sheetData>
      <sheetData sheetId="5" refreshError="1">
        <row r="14">
          <cell r="A14" t="str">
            <v>2; 3</v>
          </cell>
          <cell r="G14" t="str">
            <v>5 aastat</v>
          </cell>
          <cell r="K14" t="str">
            <v>5 aastat - AvTS § 35 lg 1 p 9 (Turvameetmed)
5 aastat - AvTS § 35 lg 1 p 10 (Infosüsteemid)</v>
          </cell>
        </row>
        <row r="15">
          <cell r="A15" t="str">
            <v>1; 2</v>
          </cell>
          <cell r="G15" t="str">
            <v>5 aastat</v>
          </cell>
          <cell r="K15" t="str">
            <v>5 aastat - AvTS § 35 lg 1 p 9 (Turvameetmed)
5 aastat - AvTS § 35 lg 1 p 10 (Infosüsteemid)</v>
          </cell>
        </row>
        <row r="17">
          <cell r="A17" t="str">
            <v>1; 2; 5</v>
          </cell>
          <cell r="G17" t="str">
            <v>5 aastat</v>
          </cell>
        </row>
        <row r="18">
          <cell r="A18" t="str">
            <v>1; 2; 5</v>
          </cell>
          <cell r="G18" t="str">
            <v>7 aastat</v>
          </cell>
        </row>
        <row r="19">
          <cell r="A19" t="str">
            <v>2</v>
          </cell>
          <cell r="G19" t="str">
            <v>5 aastat</v>
          </cell>
        </row>
        <row r="20">
          <cell r="A20" t="str">
            <v>2; 5</v>
          </cell>
          <cell r="G20" t="str">
            <v>7 aastat</v>
          </cell>
        </row>
        <row r="21">
          <cell r="A21" t="str">
            <v>1; 2; 4</v>
          </cell>
          <cell r="G21" t="str">
            <v>7 aastat</v>
          </cell>
          <cell r="K21" t="str">
            <v>5 aastat - AvTS § 35 lg 1 p 9 (Turvameetmed)
5 aastat - AvTS § 35 lg 1 p 10 (Infosüsteemid)</v>
          </cell>
        </row>
      </sheetData>
      <sheetData sheetId="6" refreshError="1">
        <row r="19">
          <cell r="G19" t="str">
            <v>5 aastat teenuse lõppemisest</v>
          </cell>
        </row>
        <row r="21">
          <cell r="G21" t="str">
            <v>7 aastat</v>
          </cell>
        </row>
        <row r="22">
          <cell r="G22" t="str">
            <v>5 aastat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304D-07D2-4D00-AAB7-46C8E53E0B1E}">
  <sheetPr>
    <tabColor rgb="FFFFFF00"/>
  </sheetPr>
  <dimension ref="A1:E51"/>
  <sheetViews>
    <sheetView topLeftCell="A24" zoomScale="120" zoomScaleNormal="120" workbookViewId="0">
      <selection activeCell="D48" sqref="D48"/>
    </sheetView>
  </sheetViews>
  <sheetFormatPr defaultRowHeight="14.4" x14ac:dyDescent="0.3"/>
  <cols>
    <col min="1" max="1" width="17.33203125" customWidth="1"/>
    <col min="2" max="2" width="60.77734375" customWidth="1"/>
    <col min="3" max="3" width="5.21875" customWidth="1"/>
    <col min="4" max="4" width="78.6640625" bestFit="1" customWidth="1"/>
    <col min="5" max="5" width="57" customWidth="1"/>
  </cols>
  <sheetData>
    <row r="1" spans="1:5" ht="21" x14ac:dyDescent="0.4">
      <c r="A1" s="3" t="s">
        <v>13</v>
      </c>
    </row>
    <row r="2" spans="1:5" x14ac:dyDescent="0.3">
      <c r="B2" s="1"/>
      <c r="C2" s="1"/>
    </row>
    <row r="3" spans="1:5" ht="15" thickBot="1" x14ac:dyDescent="0.35"/>
    <row r="4" spans="1:5" x14ac:dyDescent="0.3">
      <c r="A4" s="96" t="s">
        <v>54</v>
      </c>
      <c r="B4" s="94" t="s">
        <v>80</v>
      </c>
      <c r="C4" s="7" t="s">
        <v>58</v>
      </c>
      <c r="D4" s="11" t="s">
        <v>88</v>
      </c>
    </row>
    <row r="5" spans="1:5" x14ac:dyDescent="0.3">
      <c r="A5" s="96"/>
      <c r="B5" s="94"/>
      <c r="C5" s="7" t="s">
        <v>59</v>
      </c>
      <c r="D5" s="12" t="s">
        <v>89</v>
      </c>
    </row>
    <row r="6" spans="1:5" x14ac:dyDescent="0.3">
      <c r="A6" s="96"/>
      <c r="B6" s="94"/>
      <c r="C6" s="7" t="s">
        <v>60</v>
      </c>
      <c r="D6" s="12" t="s">
        <v>90</v>
      </c>
    </row>
    <row r="7" spans="1:5" x14ac:dyDescent="0.3">
      <c r="A7" s="96"/>
      <c r="B7" s="94"/>
      <c r="C7" s="7" t="s">
        <v>61</v>
      </c>
      <c r="D7" s="12" t="s">
        <v>91</v>
      </c>
    </row>
    <row r="8" spans="1:5" x14ac:dyDescent="0.3">
      <c r="A8" s="96"/>
      <c r="B8" s="94"/>
      <c r="C8" s="7" t="s">
        <v>62</v>
      </c>
      <c r="D8" s="12" t="s">
        <v>92</v>
      </c>
    </row>
    <row r="9" spans="1:5" x14ac:dyDescent="0.3">
      <c r="A9" s="96"/>
      <c r="B9" s="94"/>
      <c r="C9" s="7" t="s">
        <v>63</v>
      </c>
      <c r="D9" s="12" t="s">
        <v>93</v>
      </c>
    </row>
    <row r="10" spans="1:5" ht="15" thickBot="1" x14ac:dyDescent="0.35">
      <c r="A10" s="96"/>
      <c r="B10" s="94"/>
      <c r="C10" s="7" t="s">
        <v>64</v>
      </c>
      <c r="D10" s="13" t="s">
        <v>94</v>
      </c>
    </row>
    <row r="11" spans="1:5" x14ac:dyDescent="0.3">
      <c r="A11" s="96" t="s">
        <v>55</v>
      </c>
      <c r="B11" s="95" t="s">
        <v>81</v>
      </c>
      <c r="C11" s="9" t="s">
        <v>65</v>
      </c>
      <c r="D11" s="11" t="s">
        <v>95</v>
      </c>
      <c r="E11" s="10"/>
    </row>
    <row r="12" spans="1:5" x14ac:dyDescent="0.3">
      <c r="A12" s="96"/>
      <c r="B12" s="95"/>
      <c r="C12" s="9" t="s">
        <v>66</v>
      </c>
      <c r="D12" s="12" t="s">
        <v>96</v>
      </c>
      <c r="E12" s="10"/>
    </row>
    <row r="13" spans="1:5" x14ac:dyDescent="0.3">
      <c r="A13" s="96"/>
      <c r="B13" s="95"/>
      <c r="C13" s="9" t="s">
        <v>67</v>
      </c>
      <c r="D13" s="12" t="s">
        <v>97</v>
      </c>
      <c r="E13" s="10"/>
    </row>
    <row r="14" spans="1:5" x14ac:dyDescent="0.3">
      <c r="A14" s="96"/>
      <c r="B14" s="95"/>
      <c r="C14" s="9" t="s">
        <v>68</v>
      </c>
      <c r="D14" s="12" t="s">
        <v>98</v>
      </c>
      <c r="E14" s="10"/>
    </row>
    <row r="15" spans="1:5" x14ac:dyDescent="0.3">
      <c r="A15" s="96"/>
      <c r="B15" s="95"/>
      <c r="C15" s="9" t="s">
        <v>69</v>
      </c>
      <c r="D15" s="12" t="s">
        <v>99</v>
      </c>
      <c r="E15" s="10"/>
    </row>
    <row r="16" spans="1:5" ht="15" thickBot="1" x14ac:dyDescent="0.35">
      <c r="A16" s="96"/>
      <c r="B16" s="95"/>
      <c r="C16" s="9" t="s">
        <v>70</v>
      </c>
      <c r="D16" s="13" t="s">
        <v>100</v>
      </c>
      <c r="E16" s="10"/>
    </row>
    <row r="17" spans="1:4" x14ac:dyDescent="0.3">
      <c r="A17" s="96" t="s">
        <v>56</v>
      </c>
      <c r="B17" s="94" t="s">
        <v>82</v>
      </c>
      <c r="C17" s="7" t="s">
        <v>71</v>
      </c>
      <c r="D17" s="11" t="s">
        <v>101</v>
      </c>
    </row>
    <row r="18" spans="1:4" x14ac:dyDescent="0.3">
      <c r="A18" s="96"/>
      <c r="B18" s="94"/>
      <c r="C18" s="7" t="s">
        <v>72</v>
      </c>
      <c r="D18" s="12" t="s">
        <v>102</v>
      </c>
    </row>
    <row r="19" spans="1:4" ht="15" thickBot="1" x14ac:dyDescent="0.35">
      <c r="A19" s="96"/>
      <c r="B19" s="94"/>
      <c r="C19" s="7" t="s">
        <v>73</v>
      </c>
      <c r="D19" s="13" t="s">
        <v>103</v>
      </c>
    </row>
    <row r="20" spans="1:4" x14ac:dyDescent="0.3">
      <c r="A20" s="96" t="s">
        <v>57</v>
      </c>
      <c r="B20" s="94" t="s">
        <v>83</v>
      </c>
      <c r="C20" s="7" t="s">
        <v>74</v>
      </c>
      <c r="D20" s="11" t="s">
        <v>104</v>
      </c>
    </row>
    <row r="21" spans="1:4" x14ac:dyDescent="0.3">
      <c r="A21" s="96"/>
      <c r="B21" s="94"/>
      <c r="C21" s="7" t="s">
        <v>75</v>
      </c>
      <c r="D21" s="12" t="s">
        <v>105</v>
      </c>
    </row>
    <row r="22" spans="1:4" x14ac:dyDescent="0.3">
      <c r="A22" s="96"/>
      <c r="B22" s="94"/>
      <c r="C22" s="7" t="s">
        <v>76</v>
      </c>
      <c r="D22" s="12" t="s">
        <v>106</v>
      </c>
    </row>
    <row r="23" spans="1:4" x14ac:dyDescent="0.3">
      <c r="A23" s="96"/>
      <c r="B23" s="94"/>
      <c r="C23" s="7" t="s">
        <v>77</v>
      </c>
      <c r="D23" s="12" t="s">
        <v>107</v>
      </c>
    </row>
    <row r="24" spans="1:4" ht="15" thickBot="1" x14ac:dyDescent="0.35">
      <c r="A24" s="96"/>
      <c r="B24" s="94"/>
      <c r="C24" s="7" t="s">
        <v>78</v>
      </c>
      <c r="D24" s="13" t="s">
        <v>108</v>
      </c>
    </row>
    <row r="25" spans="1:4" x14ac:dyDescent="0.3">
      <c r="A25" s="91" t="s">
        <v>84</v>
      </c>
      <c r="B25" s="88" t="s">
        <v>85</v>
      </c>
      <c r="C25" s="8" t="s">
        <v>113</v>
      </c>
      <c r="D25" s="14" t="s">
        <v>109</v>
      </c>
    </row>
    <row r="26" spans="1:4" x14ac:dyDescent="0.3">
      <c r="A26" s="92"/>
      <c r="B26" s="89"/>
      <c r="C26" s="8" t="s">
        <v>114</v>
      </c>
      <c r="D26" s="15" t="s">
        <v>110</v>
      </c>
    </row>
    <row r="27" spans="1:4" x14ac:dyDescent="0.3">
      <c r="A27" s="92"/>
      <c r="B27" s="89"/>
      <c r="C27" s="8" t="s">
        <v>115</v>
      </c>
      <c r="D27" s="15" t="s">
        <v>111</v>
      </c>
    </row>
    <row r="28" spans="1:4" x14ac:dyDescent="0.3">
      <c r="A28" s="92"/>
      <c r="B28" s="89"/>
      <c r="C28" s="6" t="s">
        <v>116</v>
      </c>
      <c r="D28" s="15" t="s">
        <v>108</v>
      </c>
    </row>
    <row r="29" spans="1:4" ht="15" thickBot="1" x14ac:dyDescent="0.35">
      <c r="A29" s="93"/>
      <c r="B29" s="90"/>
      <c r="C29" s="6" t="s">
        <v>117</v>
      </c>
      <c r="D29" s="16" t="s">
        <v>112</v>
      </c>
    </row>
    <row r="30" spans="1:4" x14ac:dyDescent="0.3">
      <c r="A30" s="91" t="s">
        <v>86</v>
      </c>
      <c r="B30" s="88" t="s">
        <v>87</v>
      </c>
      <c r="C30" s="6" t="s">
        <v>124</v>
      </c>
      <c r="D30" s="17" t="s">
        <v>118</v>
      </c>
    </row>
    <row r="31" spans="1:4" x14ac:dyDescent="0.3">
      <c r="A31" s="92"/>
      <c r="B31" s="89"/>
      <c r="C31" s="6" t="s">
        <v>125</v>
      </c>
      <c r="D31" s="15" t="s">
        <v>119</v>
      </c>
    </row>
    <row r="32" spans="1:4" x14ac:dyDescent="0.3">
      <c r="A32" s="92"/>
      <c r="B32" s="89"/>
      <c r="C32" s="6" t="s">
        <v>126</v>
      </c>
      <c r="D32" s="18" t="s">
        <v>108</v>
      </c>
    </row>
    <row r="33" spans="1:4" x14ac:dyDescent="0.3">
      <c r="A33" s="92"/>
      <c r="B33" s="89"/>
      <c r="C33" s="6" t="s">
        <v>127</v>
      </c>
      <c r="D33" s="19" t="s">
        <v>120</v>
      </c>
    </row>
    <row r="34" spans="1:4" x14ac:dyDescent="0.3">
      <c r="A34" s="92"/>
      <c r="B34" s="89"/>
      <c r="C34" s="6" t="s">
        <v>128</v>
      </c>
      <c r="D34" s="15" t="s">
        <v>121</v>
      </c>
    </row>
    <row r="35" spans="1:4" x14ac:dyDescent="0.3">
      <c r="A35" s="92"/>
      <c r="B35" s="89"/>
      <c r="C35" s="6" t="s">
        <v>129</v>
      </c>
      <c r="D35" s="15" t="s">
        <v>122</v>
      </c>
    </row>
    <row r="36" spans="1:4" x14ac:dyDescent="0.3">
      <c r="A36" s="92"/>
      <c r="B36" s="89"/>
      <c r="C36" s="6" t="s">
        <v>130</v>
      </c>
      <c r="D36" s="21" t="s">
        <v>123</v>
      </c>
    </row>
    <row r="37" spans="1:4" ht="15" thickBot="1" x14ac:dyDescent="0.35">
      <c r="A37" s="93"/>
      <c r="B37" s="90"/>
      <c r="C37" s="20" t="s">
        <v>131</v>
      </c>
      <c r="D37" s="22" t="s">
        <v>119</v>
      </c>
    </row>
    <row r="38" spans="1:4" x14ac:dyDescent="0.3">
      <c r="C38" s="5"/>
    </row>
    <row r="39" spans="1:4" x14ac:dyDescent="0.3">
      <c r="C39" s="5"/>
    </row>
    <row r="40" spans="1:4" x14ac:dyDescent="0.3">
      <c r="A40" s="23" t="s">
        <v>132</v>
      </c>
      <c r="B40" s="2"/>
      <c r="C40" s="5"/>
    </row>
    <row r="41" spans="1:4" x14ac:dyDescent="0.3">
      <c r="A41" s="2" t="s">
        <v>133</v>
      </c>
      <c r="B41" s="2" t="s">
        <v>134</v>
      </c>
      <c r="C41" s="5"/>
    </row>
    <row r="42" spans="1:4" x14ac:dyDescent="0.3">
      <c r="A42" s="2" t="s">
        <v>135</v>
      </c>
      <c r="B42" s="2" t="s">
        <v>136</v>
      </c>
      <c r="C42" s="5"/>
    </row>
    <row r="43" spans="1:4" x14ac:dyDescent="0.3">
      <c r="A43" s="2" t="s">
        <v>1</v>
      </c>
      <c r="B43" s="2" t="s">
        <v>183</v>
      </c>
      <c r="C43" s="5"/>
    </row>
    <row r="44" spans="1:4" x14ac:dyDescent="0.3">
      <c r="A44" s="57" t="s">
        <v>185</v>
      </c>
      <c r="B44" s="58" t="s">
        <v>186</v>
      </c>
      <c r="C44" s="5"/>
    </row>
    <row r="45" spans="1:4" x14ac:dyDescent="0.3">
      <c r="A45" s="58" t="s">
        <v>141</v>
      </c>
      <c r="B45" s="2" t="s">
        <v>184</v>
      </c>
      <c r="C45" s="5"/>
    </row>
    <row r="46" spans="1:4" x14ac:dyDescent="0.3">
      <c r="A46" s="58" t="s">
        <v>187</v>
      </c>
      <c r="B46" s="63" t="s">
        <v>188</v>
      </c>
      <c r="C46" s="5"/>
    </row>
    <row r="47" spans="1:4" x14ac:dyDescent="0.3">
      <c r="A47" s="58" t="s">
        <v>137</v>
      </c>
      <c r="B47" s="2" t="s">
        <v>210</v>
      </c>
      <c r="C47" s="5"/>
    </row>
    <row r="48" spans="1:4" x14ac:dyDescent="0.3">
      <c r="C48" s="5"/>
    </row>
    <row r="49" spans="3:3" x14ac:dyDescent="0.3">
      <c r="C49" s="5"/>
    </row>
    <row r="50" spans="3:3" x14ac:dyDescent="0.3">
      <c r="C50" s="5"/>
    </row>
    <row r="51" spans="3:3" x14ac:dyDescent="0.3">
      <c r="C51" s="5"/>
    </row>
  </sheetData>
  <mergeCells count="12">
    <mergeCell ref="B25:B29"/>
    <mergeCell ref="A25:A29"/>
    <mergeCell ref="B30:B37"/>
    <mergeCell ref="A30:A37"/>
    <mergeCell ref="B4:B10"/>
    <mergeCell ref="B11:B16"/>
    <mergeCell ref="B17:B19"/>
    <mergeCell ref="B20:B24"/>
    <mergeCell ref="A4:A10"/>
    <mergeCell ref="A11:A16"/>
    <mergeCell ref="A17:A19"/>
    <mergeCell ref="A20:A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DFDB-2437-4D7D-B631-ECF5A3443957}">
  <sheetPr>
    <tabColor rgb="FF92D050"/>
  </sheetPr>
  <dimension ref="A1:N16"/>
  <sheetViews>
    <sheetView zoomScale="120" zoomScaleNormal="120" workbookViewId="0">
      <selection activeCell="D13" sqref="D13"/>
    </sheetView>
  </sheetViews>
  <sheetFormatPr defaultColWidth="8.88671875" defaultRowHeight="14.4" x14ac:dyDescent="0.3"/>
  <cols>
    <col min="1" max="1" width="12.21875" style="4" customWidth="1"/>
    <col min="2" max="2" width="37.44140625" style="4" customWidth="1"/>
    <col min="3" max="3" width="56" style="4" customWidth="1"/>
    <col min="4" max="4" width="18.88671875" style="4" customWidth="1"/>
    <col min="5" max="5" width="14.44140625" style="4" customWidth="1"/>
    <col min="6" max="6" width="11.77734375" style="4" customWidth="1"/>
    <col min="7" max="7" width="15.5546875" style="4" customWidth="1"/>
    <col min="8" max="8" width="16.21875" style="4" customWidth="1"/>
    <col min="9" max="9" width="20.33203125" style="4" customWidth="1"/>
    <col min="10" max="10" width="16.21875" style="4" customWidth="1"/>
    <col min="11" max="11" width="12.5546875" style="4" customWidth="1"/>
    <col min="12" max="12" width="28.33203125" style="4" customWidth="1"/>
    <col min="13" max="13" width="29.77734375" style="4" customWidth="1"/>
    <col min="14" max="14" width="22.44140625" style="4" customWidth="1"/>
    <col min="15" max="16384" width="8.88671875" style="4"/>
  </cols>
  <sheetData>
    <row r="1" spans="1:14" ht="41.4" x14ac:dyDescent="0.3">
      <c r="A1" s="24" t="s">
        <v>3</v>
      </c>
      <c r="B1" s="24" t="s">
        <v>14</v>
      </c>
      <c r="C1" s="24" t="s">
        <v>15</v>
      </c>
      <c r="D1" s="24" t="s">
        <v>4</v>
      </c>
      <c r="E1" s="24" t="s">
        <v>5</v>
      </c>
      <c r="F1" s="24" t="s">
        <v>16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17</v>
      </c>
      <c r="L1" s="24" t="s">
        <v>10</v>
      </c>
      <c r="M1" s="24" t="s">
        <v>12</v>
      </c>
      <c r="N1" s="24" t="s">
        <v>11</v>
      </c>
    </row>
    <row r="2" spans="1:14" ht="28.2" x14ac:dyDescent="0.3">
      <c r="A2" s="25" t="s">
        <v>28</v>
      </c>
      <c r="B2" s="26" t="s">
        <v>27</v>
      </c>
      <c r="C2" s="27" t="str">
        <f>'[1]1 TEHIK tegevuse korraldamine'!$E$16</f>
        <v>Asutuse töökorraldust reguleerivad direktori käskkirjad.</v>
      </c>
      <c r="D2" s="26" t="str">
        <f>'[1]1 TEHIK tegevuse korraldamine'!G16</f>
        <v>5 aastat kehtivuse lõppemisest</v>
      </c>
      <c r="E2" s="27"/>
      <c r="F2" s="59" t="s">
        <v>0</v>
      </c>
      <c r="G2" s="27" t="s">
        <v>138</v>
      </c>
      <c r="H2" s="27" t="s">
        <v>19</v>
      </c>
      <c r="I2" s="59" t="s">
        <v>20</v>
      </c>
      <c r="J2" s="27" t="s">
        <v>185</v>
      </c>
      <c r="K2" s="27"/>
      <c r="L2" s="27" t="str">
        <f>'[1]1 TEHIK tegevuse korraldamine'!K16</f>
        <v>5 aastat - AvTS § 35 lg 1 p 17 (Võib sisaldada AK teavet )</v>
      </c>
      <c r="M2" s="27"/>
      <c r="N2" s="27" t="str">
        <f>'[1]1 TEHIK tegevuse korraldamine'!A16</f>
        <v>1; 4</v>
      </c>
    </row>
    <row r="3" spans="1:14" ht="42" x14ac:dyDescent="0.3">
      <c r="A3" s="25" t="s">
        <v>29</v>
      </c>
      <c r="B3" s="26" t="str">
        <f>'[1]1 TEHIK tegevuse korraldamine'!D17</f>
        <v>Strateegia, arengu- ja tegevuskava ning eelarve väljatöötamisega seotud kirjavahetus</v>
      </c>
      <c r="C3" s="27" t="str">
        <f>'[1]1 TEHIK tegevuse korraldamine'!E17</f>
        <v>Tegevuskavad, riiklikud strateegiad, arengukavad.</v>
      </c>
      <c r="D3" s="28" t="str">
        <f>'[1]1 TEHIK tegevuse korraldamine'!G17</f>
        <v>5 aastat</v>
      </c>
      <c r="E3" s="27"/>
      <c r="F3" s="59" t="s">
        <v>0</v>
      </c>
      <c r="G3" s="27" t="s">
        <v>138</v>
      </c>
      <c r="H3" s="27" t="s">
        <v>19</v>
      </c>
      <c r="I3" s="59" t="s">
        <v>20</v>
      </c>
      <c r="J3" s="27" t="s">
        <v>185</v>
      </c>
      <c r="K3" s="27"/>
      <c r="L3" s="27" t="str">
        <f>'[1]1 TEHIK tegevuse korraldamine'!K17</f>
        <v>5 aastat - AvTS § 35 lg 1 p 9 (Turvameetmed)</v>
      </c>
      <c r="M3" s="27"/>
      <c r="N3" s="27" t="str">
        <f>'[1]1 TEHIK tegevuse korraldamine'!A17</f>
        <v>1; 3; 5</v>
      </c>
    </row>
    <row r="4" spans="1:14" ht="28.2" x14ac:dyDescent="0.3">
      <c r="A4" s="25" t="s">
        <v>30</v>
      </c>
      <c r="B4" s="26" t="str">
        <f>'[1]1 TEHIK tegevuse korraldamine'!D19</f>
        <v>Koostöö, andmetöötluse ja konfidentsiaalsuslepingud</v>
      </c>
      <c r="C4" s="27" t="str">
        <f>'[1]1 TEHIK tegevuse korraldamine'!E19</f>
        <v>Asutuste vahelised koostöökokkulepped.</v>
      </c>
      <c r="D4" s="26" t="str">
        <f>'[1]1 TEHIK tegevuse korraldamine'!G19</f>
        <v>Alatine</v>
      </c>
      <c r="E4" s="27"/>
      <c r="F4" s="59" t="s">
        <v>0</v>
      </c>
      <c r="G4" s="27" t="s">
        <v>138</v>
      </c>
      <c r="H4" s="27" t="s">
        <v>19</v>
      </c>
      <c r="I4" s="59" t="s">
        <v>20</v>
      </c>
      <c r="J4" s="27" t="s">
        <v>185</v>
      </c>
      <c r="K4" s="27"/>
      <c r="L4" s="27" t="str">
        <f>'[1]1 TEHIK tegevuse korraldamine'!K19</f>
        <v>5 aastat - AvTS § 35 lg 1 p 10 (Võib sisaldada AK teavet )
5 aastat - AvTS § 35 lg 1 p 9 (Võib sisaldada AK teavet )
5 aastat - AvTS § 35 lg 1 p 17 (Võib sisaldada AK teavet )</v>
      </c>
      <c r="M4" s="31"/>
      <c r="N4" s="27" t="str">
        <f>'[1]1 TEHIK tegevuse korraldamine'!A19</f>
        <v>2; 5</v>
      </c>
    </row>
    <row r="5" spans="1:14" ht="28.2" x14ac:dyDescent="0.3">
      <c r="A5" s="25" t="s">
        <v>31</v>
      </c>
      <c r="B5" s="26" t="str">
        <f>'[1]1 TEHIK tegevuse korraldamine'!D20</f>
        <v>Nõupidamiste ja koosolekute protokollid</v>
      </c>
      <c r="C5" s="27" t="str">
        <f>'[1]1 TEHIK tegevuse korraldamine'!E20</f>
        <v>Nõupidamiste protokollid.</v>
      </c>
      <c r="D5" s="28" t="str">
        <f>'[1]1 TEHIK tegevuse korraldamine'!G20</f>
        <v>5 aastat</v>
      </c>
      <c r="E5" s="27"/>
      <c r="F5" s="59" t="s">
        <v>0</v>
      </c>
      <c r="G5" s="27" t="s">
        <v>138</v>
      </c>
      <c r="H5" s="27" t="s">
        <v>19</v>
      </c>
      <c r="I5" s="59" t="s">
        <v>20</v>
      </c>
      <c r="J5" s="27" t="s">
        <v>189</v>
      </c>
      <c r="K5" s="27"/>
      <c r="L5" s="27" t="str">
        <f>'[1]1 TEHIK tegevuse korraldamine'!K20</f>
        <v>5 aastat - AvTS § 35 lg 1 p 10 (Tehnoloogilised lahendused)
5 aastat - AvTS § 35 lg 1 p 9 (Turvasüsteemid)</v>
      </c>
      <c r="M5" s="27"/>
      <c r="N5" s="30" t="str">
        <f>'[1]1 TEHIK tegevuse korraldamine'!A20</f>
        <v>5; 7</v>
      </c>
    </row>
    <row r="6" spans="1:14" ht="28.2" x14ac:dyDescent="0.3">
      <c r="A6" s="25" t="s">
        <v>32</v>
      </c>
      <c r="B6" s="26" t="str">
        <f>'[1]1 TEHIK tegevuse korraldamine'!D21</f>
        <v>Asutuse juhtimise korraldamisega seotud kirjavahetus</v>
      </c>
      <c r="C6" s="27" t="str">
        <f>'[1]1 TEHIK tegevuse korraldamine'!E21</f>
        <v>Kirjavahetus Sotsiaalministeeriumiga ja muude asutustega.</v>
      </c>
      <c r="D6" s="28" t="str">
        <f>'[1]1 TEHIK tegevuse korraldamine'!G21</f>
        <v>5 aastat</v>
      </c>
      <c r="E6" s="27"/>
      <c r="F6" s="59" t="s">
        <v>0</v>
      </c>
      <c r="G6" s="27" t="s">
        <v>138</v>
      </c>
      <c r="H6" s="27" t="s">
        <v>19</v>
      </c>
      <c r="I6" s="59" t="s">
        <v>20</v>
      </c>
      <c r="J6" s="27" t="s">
        <v>185</v>
      </c>
      <c r="K6" s="27"/>
      <c r="L6" s="27" t="str">
        <f>'[1]1 TEHIK tegevuse korraldamine'!K21</f>
        <v>5 aastat - AvTS § 35 lg 1 p 10 (Võib sisaldada AK teavet )
5 aastat - AvTS § 35 lg 1 p 17 (Võib sisaldada AK teavet )</v>
      </c>
      <c r="M6" s="27"/>
      <c r="N6" s="30" t="str">
        <f>'[1]1 TEHIK tegevuse korraldamine'!A21</f>
        <v>5</v>
      </c>
    </row>
    <row r="7" spans="1:14" ht="28.2" x14ac:dyDescent="0.3">
      <c r="A7" s="25" t="s">
        <v>33</v>
      </c>
      <c r="B7" s="26" t="str">
        <f>'[1]1 TEHIK tegevuse korraldamine'!D22</f>
        <v xml:space="preserve">Teabenõuded, selgitustaotlused, märgukirjad </v>
      </c>
      <c r="C7" s="27" t="str">
        <f>'[1]1 TEHIK tegevuse korraldamine'!E22</f>
        <v>Kodanike ja partnerasutuste pöördumised</v>
      </c>
      <c r="D7" s="28" t="str">
        <f>'[1]1 TEHIK tegevuse korraldamine'!G22</f>
        <v>5 aastat</v>
      </c>
      <c r="E7" s="27"/>
      <c r="F7" s="59" t="s">
        <v>0</v>
      </c>
      <c r="G7" s="27" t="s">
        <v>138</v>
      </c>
      <c r="H7" s="27" t="s">
        <v>140</v>
      </c>
      <c r="I7" s="59" t="s">
        <v>20</v>
      </c>
      <c r="J7" s="27" t="s">
        <v>189</v>
      </c>
      <c r="K7" s="27"/>
      <c r="L7" s="27" t="str">
        <f>'[1]1 TEHIK tegevuse korraldamine'!K22</f>
        <v>110 aastat - AvTS § 35 lg 1 p 11 (Isikuandmed)
110 aastat - AvTS § 35 lg 1 p 12 (Isikuandmed)
5 aastat - AvTS § 35 lg 1 p 10 (Võib sisaldada AK teavet )</v>
      </c>
      <c r="M7" s="27"/>
      <c r="N7" s="30" t="str">
        <f>'[1]1 TEHIK tegevuse korraldamine'!A22</f>
        <v>6</v>
      </c>
    </row>
    <row r="8" spans="1:14" ht="28.2" x14ac:dyDescent="0.3">
      <c r="A8" s="25" t="s">
        <v>34</v>
      </c>
      <c r="B8" s="26" t="str">
        <f>'[1]1 TEHIK tegevuse korraldamine'!D23</f>
        <v>Eriliiki isikuandmeid sisaldav kirjavahetus</v>
      </c>
      <c r="C8" s="32" t="s">
        <v>211</v>
      </c>
      <c r="D8" s="26" t="str">
        <f>'[1]1 TEHIK tegevuse korraldamine'!G23</f>
        <v>5 aastat</v>
      </c>
      <c r="E8" s="27"/>
      <c r="F8" s="59" t="s">
        <v>0</v>
      </c>
      <c r="G8" s="27" t="s">
        <v>138</v>
      </c>
      <c r="H8" s="27" t="s">
        <v>140</v>
      </c>
      <c r="I8" s="59" t="s">
        <v>20</v>
      </c>
      <c r="J8" s="27" t="s">
        <v>189</v>
      </c>
      <c r="K8" s="27"/>
      <c r="L8" s="27" t="str">
        <f>'[1]1 TEHIK tegevuse korraldamine'!K23</f>
        <v>110 aastat - AvTS § 35 lg 1 p 12 (Isikuandmed)
30 aastat - AvTS § 35 lg 1 p 11 (Eriliiki isikuandmed)</v>
      </c>
      <c r="M8" s="27"/>
      <c r="N8" s="30" t="str">
        <f>'[1]1 TEHIK tegevuse korraldamine'!A23</f>
        <v>6</v>
      </c>
    </row>
    <row r="9" spans="1:14" ht="28.2" x14ac:dyDescent="0.3">
      <c r="A9" s="25" t="s">
        <v>35</v>
      </c>
      <c r="B9" s="26" t="str">
        <f>'[1]1 TEHIK tegevuse korraldamine'!D24</f>
        <v>Volikirjad</v>
      </c>
      <c r="C9" s="27" t="str">
        <f>'[1]1 TEHIK tegevuse korraldamine'!E24</f>
        <v>Volitused</v>
      </c>
      <c r="D9" s="26" t="str">
        <f>'[1]1 TEHIK tegevuse korraldamine'!G24</f>
        <v>3 aastat</v>
      </c>
      <c r="E9" s="27"/>
      <c r="F9" s="59" t="s">
        <v>0</v>
      </c>
      <c r="G9" s="27" t="s">
        <v>138</v>
      </c>
      <c r="H9" s="27" t="s">
        <v>19</v>
      </c>
      <c r="I9" s="59" t="s">
        <v>20</v>
      </c>
      <c r="J9" s="27" t="s">
        <v>185</v>
      </c>
      <c r="K9" s="27"/>
      <c r="L9" s="27" t="str">
        <f>'[1]1 TEHIK tegevuse korraldamine'!K24</f>
        <v>5 aastat - AvTS § 35 lg 1 p 17 (Võib sisaldada AK teavet )</v>
      </c>
      <c r="M9" s="27"/>
      <c r="N9" s="30" t="str">
        <f>'[1]1 TEHIK tegevuse korraldamine'!A24</f>
        <v>5</v>
      </c>
    </row>
    <row r="10" spans="1:14" ht="28.2" x14ac:dyDescent="0.3">
      <c r="A10" s="25" t="s">
        <v>36</v>
      </c>
      <c r="B10" s="26" t="str">
        <f>'[1]1 TEHIK tegevuse korraldamine'!D25</f>
        <v>Teenustaseme lepingud</v>
      </c>
      <c r="C10" s="27" t="str">
        <f>'[1]1 TEHIK tegevuse korraldamine'!E25</f>
        <v>Partner asutustega sõlmitud teenustaseme lepingud, X-tee teenuslpingud.</v>
      </c>
      <c r="D10" s="26" t="str">
        <f>'[1]1 TEHIK tegevuse korraldamine'!G25</f>
        <v>10 aastat lepingu lõppemisest</v>
      </c>
      <c r="E10" s="27"/>
      <c r="F10" s="59" t="s">
        <v>0</v>
      </c>
      <c r="G10" s="27" t="s">
        <v>138</v>
      </c>
      <c r="H10" s="27" t="s">
        <v>19</v>
      </c>
      <c r="I10" s="59" t="s">
        <v>20</v>
      </c>
      <c r="J10" s="27" t="s">
        <v>185</v>
      </c>
      <c r="K10" s="27"/>
      <c r="L10" s="27" t="str">
        <f>'[1]1 TEHIK tegevuse korraldamine'!K25</f>
        <v>5 aastat - AvTS § 35 lg 1 p 9 (Turvameetmed)
5 aastat - AvTS § 35 lg 1 p 10 (Infosüsteemid)</v>
      </c>
      <c r="M10" s="27"/>
      <c r="N10" s="30" t="str">
        <f>'[1]1 TEHIK tegevuse korraldamine'!A25</f>
        <v>2</v>
      </c>
    </row>
    <row r="11" spans="1:14" ht="42" x14ac:dyDescent="0.3">
      <c r="A11" s="25" t="s">
        <v>37</v>
      </c>
      <c r="B11" s="26" t="str">
        <f>'[1]1 TEHIK tegevuse korraldamine'!D26</f>
        <v>Liidestumisdokumendid</v>
      </c>
      <c r="C11" s="27" t="str">
        <f>'[1]1 TEHIK tegevuse korraldamine'!E26</f>
        <v>Tervise infosüsteemiga liidestunud asutuste lepingud</v>
      </c>
      <c r="D11" s="28" t="str">
        <f>'[1]1 TEHIK tegevuse korraldamine'!G26</f>
        <v>Alatine</v>
      </c>
      <c r="E11" s="27"/>
      <c r="F11" s="59" t="s">
        <v>0</v>
      </c>
      <c r="G11" s="27" t="s">
        <v>138</v>
      </c>
      <c r="H11" s="27" t="s">
        <v>19</v>
      </c>
      <c r="I11" s="59" t="s">
        <v>20</v>
      </c>
      <c r="J11" s="27" t="s">
        <v>185</v>
      </c>
      <c r="K11" s="27"/>
      <c r="L11" s="27" t="s">
        <v>182</v>
      </c>
      <c r="M11" s="27"/>
      <c r="N11" s="30" t="str">
        <f>'[1]1 TEHIK tegevuse korraldamine'!A26</f>
        <v>2</v>
      </c>
    </row>
    <row r="12" spans="1:14" ht="97.2" x14ac:dyDescent="0.3">
      <c r="A12" s="25" t="s">
        <v>38</v>
      </c>
      <c r="B12" s="26" t="str">
        <f>'[1]1 TEHIK tegevuse korraldamine'!D27</f>
        <v>Memod</v>
      </c>
      <c r="C12" s="27" t="str">
        <f>'[1]1 TEHIK tegevuse korraldamine'!E27</f>
        <v>Riigihangete otsustega seotud memod</v>
      </c>
      <c r="D12" s="26" t="str">
        <f>'[1]1 TEHIK tegevuse korraldamine'!G27</f>
        <v>5 aastat</v>
      </c>
      <c r="E12" s="27"/>
      <c r="F12" s="59" t="s">
        <v>0</v>
      </c>
      <c r="G12" s="27" t="s">
        <v>138</v>
      </c>
      <c r="H12" s="27" t="s">
        <v>19</v>
      </c>
      <c r="I12" s="59" t="s">
        <v>20</v>
      </c>
      <c r="J12" s="27" t="s">
        <v>185</v>
      </c>
      <c r="K12" s="27"/>
      <c r="L12" s="33" t="str">
        <f>'[1]1 TEHIK tegevuse korraldamine'!K27</f>
        <v>5 aastat - AvTS § 35 lg 1 p 9 (Turvameetmed)
5 aastat - AvTS § 35 lg 1 p 10 (Tehnoloogilised lahendused)
5 aastat - AvTS § 35 lg 1 p 17 (Ärisaladus)</v>
      </c>
      <c r="M12" s="34"/>
      <c r="N12" s="30" t="str">
        <f>'[1]1 TEHIK tegevuse korraldamine'!A27</f>
        <v>7</v>
      </c>
    </row>
    <row r="13" spans="1:14" ht="28.2" x14ac:dyDescent="0.3">
      <c r="A13" s="25" t="s">
        <v>39</v>
      </c>
      <c r="B13" s="26" t="str">
        <f>'[1]1 TEHIK tegevuse korraldamine'!D28</f>
        <v>Dokumentide üleandmise-vastuvõtmise ja hävitamise aktid</v>
      </c>
      <c r="C13" s="27" t="str">
        <f>'[1]1 TEHIK tegevuse korraldamine'!E28</f>
        <v>Mitte arhiiviväärtuslike dokumentide ja aktide hävitamine</v>
      </c>
      <c r="D13" s="28" t="str">
        <f>'[1]1 TEHIK tegevuse korraldamine'!G28</f>
        <v>10 aastat</v>
      </c>
      <c r="E13" s="27"/>
      <c r="F13" s="59" t="s">
        <v>0</v>
      </c>
      <c r="G13" s="27" t="s">
        <v>138</v>
      </c>
      <c r="H13" s="27" t="s">
        <v>19</v>
      </c>
      <c r="I13" s="59" t="s">
        <v>20</v>
      </c>
      <c r="J13" s="27" t="s">
        <v>185</v>
      </c>
      <c r="K13" s="27"/>
      <c r="L13" s="27"/>
      <c r="M13" s="27"/>
      <c r="N13" s="30" t="str">
        <f>'[1]1 TEHIK tegevuse korraldamine'!A28</f>
        <v>4</v>
      </c>
    </row>
    <row r="14" spans="1:14" ht="59.4" customHeight="1" x14ac:dyDescent="0.3">
      <c r="A14" s="25" t="s">
        <v>40</v>
      </c>
      <c r="B14" s="35" t="str">
        <f>'[1]1 TEHIK tegevuse korraldamine'!D29</f>
        <v>Töökeskkonnanõukogu</v>
      </c>
      <c r="C14" s="27" t="str">
        <f>'[1]1 TEHIK tegevuse korraldamine'!E29</f>
        <v>Töökeskkonna nõukogu otsused, protokollid</v>
      </c>
      <c r="D14" s="60" t="s">
        <v>21</v>
      </c>
      <c r="E14" s="27"/>
      <c r="F14" s="59" t="s">
        <v>0</v>
      </c>
      <c r="G14" s="27" t="s">
        <v>138</v>
      </c>
      <c r="H14" s="27" t="s">
        <v>19</v>
      </c>
      <c r="I14" s="59" t="s">
        <v>20</v>
      </c>
      <c r="J14" s="27" t="s">
        <v>185</v>
      </c>
      <c r="K14" s="27"/>
      <c r="L14" s="27" t="str">
        <f>'[1]1 TEHIK tegevuse korraldamine'!K29</f>
        <v>5 aastat - AvTS § 35 lg 1 p 9 (Turvameetmed)
5 aastat - AvTS § 35 lg 1 p 10 (Infosüsteemid)</v>
      </c>
      <c r="M14" s="27"/>
      <c r="N14" s="30"/>
    </row>
    <row r="15" spans="1:14" ht="28.2" x14ac:dyDescent="0.3">
      <c r="A15" s="25" t="s">
        <v>41</v>
      </c>
      <c r="B15" s="35" t="str">
        <f>'[1]1 TEHIK tegevuse korraldamine'!D30</f>
        <v>Projektid ja väikeostud</v>
      </c>
      <c r="C15" s="27" t="str">
        <f>'[1]1 TEHIK tegevuse korraldamine'!E30</f>
        <v>Seotud hangete ja välisrahastusega</v>
      </c>
      <c r="D15" s="28" t="str">
        <f>'[1]1 TEHIK tegevuse korraldamine'!G30</f>
        <v>7 aastat</v>
      </c>
      <c r="E15" s="27"/>
      <c r="F15" s="59" t="s">
        <v>0</v>
      </c>
      <c r="G15" s="27" t="s">
        <v>138</v>
      </c>
      <c r="H15" s="27" t="s">
        <v>19</v>
      </c>
      <c r="I15" s="59" t="s">
        <v>20</v>
      </c>
      <c r="J15" s="27" t="s">
        <v>185</v>
      </c>
      <c r="K15" s="27"/>
      <c r="L15" s="27"/>
      <c r="M15" s="27"/>
      <c r="N15" s="36" t="str">
        <f>'[1]1 TEHIK tegevuse korraldamine'!A30</f>
        <v>1, 4</v>
      </c>
    </row>
    <row r="16" spans="1:14" ht="28.2" x14ac:dyDescent="0.3">
      <c r="A16" s="25" t="s">
        <v>42</v>
      </c>
      <c r="B16" s="26" t="str">
        <f>'[1]1 TEHIK tegevuse korraldamine'!D31</f>
        <v>Vastavuskontrolli dokumentatsioon  </v>
      </c>
      <c r="C16" s="27" t="str">
        <f>'[1]1 TEHIK tegevuse korraldamine'!E31</f>
        <v>Sisekontrolli dokumentatsioon</v>
      </c>
      <c r="D16" s="28" t="str">
        <f>'[1]1 TEHIK tegevuse korraldamine'!G31</f>
        <v>5 aastat</v>
      </c>
      <c r="E16" s="27"/>
      <c r="F16" s="59" t="s">
        <v>0</v>
      </c>
      <c r="G16" s="27" t="s">
        <v>138</v>
      </c>
      <c r="H16" s="27" t="s">
        <v>19</v>
      </c>
      <c r="I16" s="59" t="s">
        <v>20</v>
      </c>
      <c r="J16" s="27" t="s">
        <v>185</v>
      </c>
      <c r="K16" s="27"/>
      <c r="L16" s="27" t="str">
        <f>'[1]1 TEHIK tegevuse korraldamine'!K31</f>
        <v>5 aastat - AvTS § 35 lg 1 p 9 (Turvameetmed)
5 aastat - AvTS § 35 lg 1 p 10 (Infosüsteemid) 
5 aastat - AvTS § 35 lg 1 p 17 (Ärisaladus)</v>
      </c>
      <c r="M16" s="37"/>
      <c r="N16" s="30" t="str">
        <f>'[1]1 TEHIK tegevuse korraldamine'!A31</f>
        <v>6, 12</v>
      </c>
    </row>
  </sheetData>
  <autoFilter ref="B1:N16" xr:uid="{C63EDFDB-2437-4D7D-B631-ECF5A3443957}"/>
  <pageMargins left="0.7" right="0.7" top="0.75" bottom="0.75" header="0.3" footer="0.3"/>
  <pageSetup paperSize="9" orientation="portrait" r:id="rId1"/>
  <ignoredErrors>
    <ignoredError sqref="A13:A1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4D12-4BE7-4762-9D03-7646655BC251}">
  <sheetPr>
    <tabColor rgb="FFFFC000"/>
  </sheetPr>
  <dimension ref="A1:N14"/>
  <sheetViews>
    <sheetView tabSelected="1" zoomScale="80" zoomScaleNormal="80" workbookViewId="0">
      <selection activeCell="K3" sqref="K3"/>
    </sheetView>
  </sheetViews>
  <sheetFormatPr defaultColWidth="8.88671875" defaultRowHeight="13.8" x14ac:dyDescent="0.25"/>
  <cols>
    <col min="1" max="1" width="11.21875" style="42" customWidth="1"/>
    <col min="2" max="2" width="35" style="38" customWidth="1"/>
    <col min="3" max="3" width="39.5546875" style="38" customWidth="1"/>
    <col min="4" max="4" width="16.5546875" style="38" customWidth="1"/>
    <col min="5" max="5" width="20.44140625" style="38" customWidth="1"/>
    <col min="6" max="6" width="10.5546875" style="38" customWidth="1"/>
    <col min="7" max="7" width="20.44140625" style="38" customWidth="1"/>
    <col min="8" max="8" width="11.44140625" style="38" customWidth="1"/>
    <col min="9" max="9" width="13.44140625" style="38" customWidth="1"/>
    <col min="10" max="10" width="19.44140625" style="38" customWidth="1"/>
    <col min="11" max="11" width="23.88671875" style="38" customWidth="1"/>
    <col min="12" max="12" width="23.5546875" style="38" customWidth="1"/>
    <col min="13" max="13" width="36.5546875" style="38" customWidth="1"/>
    <col min="14" max="14" width="15.77734375" style="38" customWidth="1"/>
    <col min="15" max="16384" width="8.88671875" style="38"/>
  </cols>
  <sheetData>
    <row r="1" spans="1:14" ht="28.2" thickBot="1" x14ac:dyDescent="0.3">
      <c r="A1" s="72" t="s">
        <v>3</v>
      </c>
      <c r="B1" s="72" t="s">
        <v>14</v>
      </c>
      <c r="C1" s="72" t="s">
        <v>15</v>
      </c>
      <c r="D1" s="72" t="s">
        <v>4</v>
      </c>
      <c r="E1" s="72" t="s">
        <v>5</v>
      </c>
      <c r="F1" s="72" t="s">
        <v>16</v>
      </c>
      <c r="G1" s="72" t="s">
        <v>6</v>
      </c>
      <c r="H1" s="72" t="s">
        <v>7</v>
      </c>
      <c r="I1" s="72" t="s">
        <v>8</v>
      </c>
      <c r="J1" s="72" t="s">
        <v>9</v>
      </c>
      <c r="K1" s="72" t="s">
        <v>17</v>
      </c>
      <c r="L1" s="72" t="s">
        <v>10</v>
      </c>
      <c r="M1" s="72" t="s">
        <v>12</v>
      </c>
      <c r="N1" s="72" t="s">
        <v>11</v>
      </c>
    </row>
    <row r="2" spans="1:14" ht="41.4" x14ac:dyDescent="0.25">
      <c r="A2" s="39" t="s">
        <v>43</v>
      </c>
      <c r="B2" s="27" t="str">
        <f>'[1]2 Toosuhete korraldamine'!D16</f>
        <v>Personalikäskkirjad</v>
      </c>
      <c r="C2" s="27" t="s">
        <v>212</v>
      </c>
      <c r="D2" s="27" t="s">
        <v>22</v>
      </c>
      <c r="E2" s="27"/>
      <c r="F2" s="59" t="s">
        <v>0</v>
      </c>
      <c r="G2" s="27" t="str">
        <f>'1. TEHIK tegevuse korraldamine'!G2</f>
        <v>HO nr 548, 30.12.2011</v>
      </c>
      <c r="H2" s="27" t="s">
        <v>19</v>
      </c>
      <c r="I2" s="27" t="s">
        <v>20</v>
      </c>
      <c r="J2" s="27" t="s">
        <v>185</v>
      </c>
      <c r="K2" s="27"/>
      <c r="L2" s="27" t="str">
        <f>'[1]2 Toosuhete korraldamine'!K16</f>
        <v>110 aastat - AvTS § 35 lg 1 p 12 (Isikuandmed)</v>
      </c>
      <c r="M2" s="27"/>
      <c r="N2" s="43" t="str">
        <f>'[1]2 Toosuhete korraldamine'!A16</f>
        <v>1</v>
      </c>
    </row>
    <row r="3" spans="1:14" ht="63" customHeight="1" x14ac:dyDescent="0.25">
      <c r="A3" s="40" t="s">
        <v>44</v>
      </c>
      <c r="B3" s="29" t="s">
        <v>213</v>
      </c>
      <c r="C3" s="29" t="s">
        <v>196</v>
      </c>
      <c r="D3" s="27" t="s">
        <v>195</v>
      </c>
      <c r="E3" s="27"/>
      <c r="F3" s="59" t="s">
        <v>0</v>
      </c>
      <c r="G3" s="27" t="str">
        <f>'1. TEHIK tegevuse korraldamine'!G3</f>
        <v>HO nr 548, 30.12.2011</v>
      </c>
      <c r="H3" s="27" t="s">
        <v>19</v>
      </c>
      <c r="I3" s="27" t="s">
        <v>20</v>
      </c>
      <c r="J3" s="27" t="s">
        <v>1</v>
      </c>
      <c r="K3" s="29" t="s">
        <v>221</v>
      </c>
      <c r="L3" s="29" t="str">
        <f>'[1]2 Toosuhete korraldamine'!K17</f>
        <v>110 aastat - AvTS § 35 lg 1 p 12 (Isikuandmed)
75 aastat - TLS § 28 lg 2 p 13 (Perekonnaelu )</v>
      </c>
      <c r="M3" s="27"/>
      <c r="N3" s="43" t="str">
        <f>'[1]2 Toosuhete korraldamine'!A17</f>
        <v>1</v>
      </c>
    </row>
    <row r="4" spans="1:14" ht="55.2" x14ac:dyDescent="0.25">
      <c r="A4" s="40" t="s">
        <v>45</v>
      </c>
      <c r="B4" s="70" t="s">
        <v>214</v>
      </c>
      <c r="C4" s="27" t="s">
        <v>216</v>
      </c>
      <c r="D4" s="70" t="s">
        <v>199</v>
      </c>
      <c r="E4" s="37"/>
      <c r="F4" s="37" t="s">
        <v>0</v>
      </c>
      <c r="G4" s="27" t="str">
        <f>'1. TEHIK tegevuse korraldamine'!G4</f>
        <v>HO nr 548, 30.12.2011</v>
      </c>
      <c r="H4" s="37" t="s">
        <v>19</v>
      </c>
      <c r="I4" s="27" t="s">
        <v>20</v>
      </c>
      <c r="J4" s="37" t="s">
        <v>185</v>
      </c>
      <c r="K4" s="37"/>
      <c r="L4" s="64" t="s">
        <v>200</v>
      </c>
      <c r="M4" s="37"/>
      <c r="N4" s="44">
        <v>1</v>
      </c>
    </row>
    <row r="5" spans="1:14" ht="48" customHeight="1" x14ac:dyDescent="0.25">
      <c r="A5" s="40" t="s">
        <v>46</v>
      </c>
      <c r="B5" s="29" t="s">
        <v>201</v>
      </c>
      <c r="C5" s="29"/>
      <c r="D5" s="27" t="s">
        <v>202</v>
      </c>
      <c r="E5" s="27"/>
      <c r="F5" s="59" t="s">
        <v>0</v>
      </c>
      <c r="G5" s="27" t="str">
        <f>'1. TEHIK tegevuse korraldamine'!G4</f>
        <v>HO nr 548, 30.12.2011</v>
      </c>
      <c r="H5" s="27" t="s">
        <v>19</v>
      </c>
      <c r="I5" s="27" t="s">
        <v>20</v>
      </c>
      <c r="J5" s="27" t="s">
        <v>185</v>
      </c>
      <c r="K5" s="27"/>
      <c r="L5" s="29" t="str">
        <f>'[1]2 Toosuhete korraldamine'!K19</f>
        <v>30 aastat - AvTS § 35 lg 1 p 12 (Isikuandmed)</v>
      </c>
      <c r="M5" s="29"/>
      <c r="N5" s="43" t="str">
        <f>'[1]2 Toosuhete korraldamine'!A19</f>
        <v>1</v>
      </c>
    </row>
    <row r="6" spans="1:14" ht="45.6" customHeight="1" x14ac:dyDescent="0.25">
      <c r="A6" s="40" t="s">
        <v>47</v>
      </c>
      <c r="B6" s="27" t="str">
        <f>'[1]2 Toosuhete korraldamine'!D20</f>
        <v>Tööajatabelid</v>
      </c>
      <c r="C6" s="27"/>
      <c r="D6" s="27" t="s">
        <v>192</v>
      </c>
      <c r="E6" s="27"/>
      <c r="F6" s="59" t="s">
        <v>0</v>
      </c>
      <c r="G6" s="27" t="str">
        <f>'1. TEHIK tegevuse korraldamine'!G5</f>
        <v>HO nr 548, 30.12.2011</v>
      </c>
      <c r="H6" s="27" t="s">
        <v>19</v>
      </c>
      <c r="I6" s="27" t="s">
        <v>20</v>
      </c>
      <c r="J6" s="27" t="s">
        <v>185</v>
      </c>
      <c r="K6" s="27"/>
      <c r="L6" s="29" t="str">
        <f>$L$5</f>
        <v>30 aastat - AvTS § 35 lg 1 p 12 (Isikuandmed)</v>
      </c>
      <c r="M6" s="27"/>
      <c r="N6" s="43" t="str">
        <f>'[1]2 Toosuhete korraldamine'!A20</f>
        <v>3</v>
      </c>
    </row>
    <row r="7" spans="1:14" ht="34.799999999999997" customHeight="1" x14ac:dyDescent="0.25">
      <c r="A7" s="40" t="s">
        <v>48</v>
      </c>
      <c r="B7" s="29" t="str">
        <f>'[1]2 Toosuhete korraldamine'!D21</f>
        <v>Puhkuse ajakava, puhkusekorraldused</v>
      </c>
      <c r="C7" s="27"/>
      <c r="D7" s="27" t="s">
        <v>192</v>
      </c>
      <c r="E7" s="27"/>
      <c r="F7" s="59" t="s">
        <v>0</v>
      </c>
      <c r="G7" s="27" t="str">
        <f>'1. TEHIK tegevuse korraldamine'!G6</f>
        <v>HO nr 548, 30.12.2011</v>
      </c>
      <c r="H7" s="27" t="s">
        <v>23</v>
      </c>
      <c r="I7" s="27" t="s">
        <v>20</v>
      </c>
      <c r="J7" s="27" t="s">
        <v>1</v>
      </c>
      <c r="K7" s="37"/>
      <c r="L7" s="27" t="str">
        <f>'[1]2 Toosuhete korraldamine'!K21</f>
        <v>30 aastat - AvTS § 35 lg 1 p 12 (Isikuandmed)</v>
      </c>
      <c r="M7" s="41"/>
      <c r="N7" s="43" t="str">
        <f>'[1]2 Toosuhete korraldamine'!A21</f>
        <v>3</v>
      </c>
    </row>
    <row r="8" spans="1:14" ht="27.6" x14ac:dyDescent="0.25">
      <c r="A8" s="40" t="s">
        <v>49</v>
      </c>
      <c r="B8" s="27" t="s">
        <v>190</v>
      </c>
      <c r="C8" s="27" t="s">
        <v>191</v>
      </c>
      <c r="D8" s="27" t="s">
        <v>192</v>
      </c>
      <c r="E8" s="27"/>
      <c r="F8" s="59" t="s">
        <v>0</v>
      </c>
      <c r="G8" s="27" t="str">
        <f>'1. TEHIK tegevuse korraldamine'!G7</f>
        <v>HO nr 548, 30.12.2011</v>
      </c>
      <c r="H8" s="27" t="s">
        <v>23</v>
      </c>
      <c r="I8" s="27" t="s">
        <v>20</v>
      </c>
      <c r="J8" s="27" t="s">
        <v>1</v>
      </c>
      <c r="K8" s="27"/>
      <c r="L8" s="27"/>
      <c r="M8" s="27"/>
      <c r="N8" s="43" t="str">
        <f>'[1]2 Toosuhete korraldamine'!A22</f>
        <v>2</v>
      </c>
    </row>
    <row r="9" spans="1:14" ht="61.2" customHeight="1" x14ac:dyDescent="0.25">
      <c r="A9" s="40" t="s">
        <v>50</v>
      </c>
      <c r="B9" s="27" t="str">
        <f>'[1]2 Toosuhete korraldamine'!D23</f>
        <v>Koolitustaotlused</v>
      </c>
      <c r="C9" s="27"/>
      <c r="D9" s="27" t="s">
        <v>192</v>
      </c>
      <c r="E9" s="27"/>
      <c r="F9" s="59" t="s">
        <v>0</v>
      </c>
      <c r="G9" s="27" t="str">
        <f>'1. TEHIK tegevuse korraldamine'!G8</f>
        <v>HO nr 548, 30.12.2011</v>
      </c>
      <c r="H9" s="27" t="s">
        <v>19</v>
      </c>
      <c r="I9" s="27" t="s">
        <v>20</v>
      </c>
      <c r="J9" s="27" t="s">
        <v>1</v>
      </c>
      <c r="K9" s="27"/>
      <c r="L9" s="27"/>
      <c r="M9" s="27"/>
      <c r="N9" s="43" t="str">
        <f>'[1]2 Toosuhete korraldamine'!A23</f>
        <v>4</v>
      </c>
    </row>
    <row r="10" spans="1:14" ht="158.4" customHeight="1" x14ac:dyDescent="0.25">
      <c r="A10" s="40" t="s">
        <v>51</v>
      </c>
      <c r="B10" s="27" t="str">
        <f>'[1]2 Toosuhete korraldamine'!D24</f>
        <v>Personali- ja töösuhetega seotud kirjavahetus</v>
      </c>
      <c r="C10" s="27"/>
      <c r="D10" s="27" t="s">
        <v>21</v>
      </c>
      <c r="E10" s="27"/>
      <c r="F10" s="59" t="s">
        <v>0</v>
      </c>
      <c r="G10" s="27" t="str">
        <f>'1. TEHIK tegevuse korraldamine'!G9</f>
        <v>HO nr 548, 30.12.2011</v>
      </c>
      <c r="H10" s="27" t="s">
        <v>19</v>
      </c>
      <c r="I10" s="27" t="s">
        <v>20</v>
      </c>
      <c r="J10" s="27" t="s">
        <v>185</v>
      </c>
      <c r="K10" s="37"/>
      <c r="L10" s="27" t="str">
        <f>'[1]2 Toosuhete korraldamine'!K24</f>
        <v>30 aastat - AvTS § 35 lg 1 p 11 (Eriliiki isikuandmed)
30 aastat - AvTS § 35 lg 1 p 15 (Vaimseid ja füüsilisi kannatusi)
30 aastat - AvTS § 35 lg 1 p 13 (Perekonnaelu)
30 aastat - AvTS § 35 lg 1 p 14 (Sotisaalteenuste osutamise taotlused)</v>
      </c>
      <c r="M10" s="27"/>
      <c r="N10" s="43" t="str">
        <f>'[1]2 Toosuhete korraldamine'!A24</f>
        <v>1</v>
      </c>
    </row>
    <row r="11" spans="1:14" ht="80.400000000000006" customHeight="1" x14ac:dyDescent="0.25">
      <c r="A11" s="40" t="s">
        <v>52</v>
      </c>
      <c r="B11" s="27" t="str">
        <f>'[1]2 Toosuhete korraldamine'!D25</f>
        <v>Tervisekontrollile saadetavate isikute nimekiri ja otsused tervisekontrolli tulemuste kohta</v>
      </c>
      <c r="C11" s="27"/>
      <c r="D11" s="27" t="s">
        <v>197</v>
      </c>
      <c r="E11" s="27"/>
      <c r="F11" s="59" t="s">
        <v>0</v>
      </c>
      <c r="G11" s="27" t="str">
        <f>'1. TEHIK tegevuse korraldamine'!G10</f>
        <v>HO nr 548, 30.12.2011</v>
      </c>
      <c r="H11" s="27" t="s">
        <v>19</v>
      </c>
      <c r="I11" s="27" t="s">
        <v>20</v>
      </c>
      <c r="J11" s="27" t="s">
        <v>185</v>
      </c>
      <c r="K11" s="27" t="s">
        <v>215</v>
      </c>
      <c r="L11" s="71" t="str">
        <f>'[1]2 Toosuhete korraldamine'!K25</f>
        <v>30 aastat - AvTS § 35 lg 1 p 11 (Eriliiki isikuandmed)
30 aastat - AvTS § 35 lg 1 p 12 (Isikuandmed)</v>
      </c>
      <c r="M11" s="27"/>
      <c r="N11" s="43" t="str">
        <f>'[1]2 Toosuhete korraldamine'!A25</f>
        <v>5</v>
      </c>
    </row>
    <row r="12" spans="1:14" ht="103.5" customHeight="1" x14ac:dyDescent="0.25">
      <c r="A12" s="65" t="s">
        <v>53</v>
      </c>
      <c r="B12" s="66" t="str">
        <f>'[1]2 Toosuhete korraldamine'!D26</f>
        <v>Tööõnnetuste ja kutsehaiguste uurimise toimikud</v>
      </c>
      <c r="C12" s="53"/>
      <c r="D12" s="53" t="s">
        <v>198</v>
      </c>
      <c r="E12" s="53"/>
      <c r="F12" s="61" t="s">
        <v>0</v>
      </c>
      <c r="G12" s="53" t="str">
        <f>'1. TEHIK tegevuse korraldamine'!G11</f>
        <v>HO nr 548, 30.12.2011</v>
      </c>
      <c r="H12" s="53" t="s">
        <v>19</v>
      </c>
      <c r="I12" s="53" t="s">
        <v>20</v>
      </c>
      <c r="J12" s="53" t="s">
        <v>185</v>
      </c>
      <c r="K12" s="53"/>
      <c r="L12" s="53" t="str">
        <f>'[1]2 Toosuhete korraldamine'!K26</f>
        <v>110 aastat - AvTS § 35 lg 1 p 11 (Eriliiki isikuandmed)</v>
      </c>
      <c r="M12" s="53"/>
      <c r="N12" s="67" t="str">
        <f>'[1]2 Toosuhete korraldamine'!A26</f>
        <v>6</v>
      </c>
    </row>
    <row r="13" spans="1:14" ht="41.4" x14ac:dyDescent="0.25">
      <c r="A13" s="68" t="s">
        <v>139</v>
      </c>
      <c r="B13" s="37" t="str">
        <f>'[1]2 Toosuhete korraldamine'!D28</f>
        <v>Praktikalepingud</v>
      </c>
      <c r="C13" s="37"/>
      <c r="D13" s="27" t="s">
        <v>195</v>
      </c>
      <c r="E13" s="27"/>
      <c r="F13" s="62" t="s">
        <v>0</v>
      </c>
      <c r="G13" s="27" t="str">
        <f>'1. TEHIK tegevuse korraldamine'!G13</f>
        <v>HO nr 548, 30.12.2011</v>
      </c>
      <c r="H13" s="37" t="s">
        <v>19</v>
      </c>
      <c r="I13" s="27" t="s">
        <v>20</v>
      </c>
      <c r="J13" s="37" t="s">
        <v>185</v>
      </c>
      <c r="K13" s="37"/>
      <c r="L13" s="27" t="str">
        <f>'[1]2 Toosuhete korraldamine'!K28</f>
        <v>30 aastat - AvTS § 35 lg 1 p 12 (Isikuandmed)</v>
      </c>
      <c r="M13" s="37"/>
      <c r="N13" s="44">
        <f>'[1]2 Toosuhete korraldamine'!A28</f>
        <v>1</v>
      </c>
    </row>
    <row r="14" spans="1:14" ht="55.2" x14ac:dyDescent="0.25">
      <c r="A14" s="25" t="s">
        <v>193</v>
      </c>
      <c r="B14" s="69" t="s">
        <v>194</v>
      </c>
      <c r="C14" s="27" t="s">
        <v>217</v>
      </c>
      <c r="D14" s="37" t="s">
        <v>192</v>
      </c>
      <c r="E14" s="37"/>
      <c r="F14" s="37" t="s">
        <v>0</v>
      </c>
      <c r="G14" s="27" t="str">
        <f>'1. TEHIK tegevuse korraldamine'!G14</f>
        <v>HO nr 548, 30.12.2011</v>
      </c>
      <c r="H14" s="37" t="s">
        <v>19</v>
      </c>
      <c r="I14" s="27" t="s">
        <v>20</v>
      </c>
      <c r="J14" s="37" t="s">
        <v>1</v>
      </c>
      <c r="K14" s="37"/>
      <c r="L14" s="64" t="s">
        <v>200</v>
      </c>
      <c r="M14" s="37"/>
      <c r="N14" s="44">
        <v>1</v>
      </c>
    </row>
  </sheetData>
  <autoFilter ref="B1:N12" xr:uid="{746E4D12-4BE7-4762-9D03-7646655BC251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08E1-C007-4C09-9E8D-31E33EE62B05}">
  <sheetPr>
    <tabColor rgb="FF00B0F0"/>
  </sheetPr>
  <dimension ref="A1:N13"/>
  <sheetViews>
    <sheetView zoomScale="110" zoomScaleNormal="110" workbookViewId="0">
      <pane xSplit="2" ySplit="1" topLeftCell="C2" activePane="bottomRight" state="frozen"/>
      <selection pane="topRight"/>
      <selection pane="bottomLeft"/>
      <selection pane="bottomRight" activeCell="E16" sqref="E16"/>
    </sheetView>
  </sheetViews>
  <sheetFormatPr defaultColWidth="8.88671875" defaultRowHeight="13.8" x14ac:dyDescent="0.25"/>
  <cols>
    <col min="1" max="1" width="11.21875" style="38" customWidth="1"/>
    <col min="2" max="2" width="39.44140625" style="38" customWidth="1"/>
    <col min="3" max="3" width="45.44140625" style="38" customWidth="1"/>
    <col min="4" max="4" width="16.5546875" style="38" customWidth="1"/>
    <col min="5" max="5" width="20.44140625" style="38" customWidth="1"/>
    <col min="6" max="6" width="10.5546875" style="38" customWidth="1"/>
    <col min="7" max="7" width="17.5546875" style="38" customWidth="1"/>
    <col min="8" max="8" width="11.44140625" style="38" customWidth="1"/>
    <col min="9" max="9" width="30.5546875" style="38" customWidth="1"/>
    <col min="10" max="10" width="19.44140625" style="38" customWidth="1"/>
    <col min="11" max="11" width="13.44140625" style="38" customWidth="1"/>
    <col min="12" max="12" width="23.5546875" style="38" customWidth="1"/>
    <col min="13" max="13" width="36.5546875" style="38" customWidth="1"/>
    <col min="14" max="14" width="38.44140625" style="38" customWidth="1"/>
    <col min="15" max="15" width="33.5546875" style="38" customWidth="1"/>
    <col min="16" max="16384" width="8.88671875" style="38"/>
  </cols>
  <sheetData>
    <row r="1" spans="1:14" ht="27.6" x14ac:dyDescent="0.25">
      <c r="A1" s="24" t="s">
        <v>3</v>
      </c>
      <c r="B1" s="24" t="s">
        <v>14</v>
      </c>
      <c r="C1" s="24" t="s">
        <v>15</v>
      </c>
      <c r="D1" s="24" t="s">
        <v>4</v>
      </c>
      <c r="E1" s="24" t="s">
        <v>5</v>
      </c>
      <c r="F1" s="24" t="s">
        <v>16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17</v>
      </c>
      <c r="L1" s="24" t="s">
        <v>10</v>
      </c>
      <c r="M1" s="24" t="s">
        <v>12</v>
      </c>
      <c r="N1" s="24" t="s">
        <v>11</v>
      </c>
    </row>
    <row r="2" spans="1:14" ht="27.6" x14ac:dyDescent="0.25">
      <c r="A2" s="25" t="str">
        <f>'[1]3 Finantsjuhtimine'!C15</f>
        <v>3-1</v>
      </c>
      <c r="B2" s="27" t="str">
        <f>'[1]3 Finantsjuhtimine'!D15</f>
        <v>Finantsplaneerimisega seotud kirjavahetus</v>
      </c>
      <c r="C2" s="27" t="str">
        <f>'[1]3 Finantsjuhtimine'!$E$15</f>
        <v>kirjavahetus, sh õiendid</v>
      </c>
      <c r="D2" s="27" t="str">
        <f>'[1]3 Finantsjuhtimine'!G15</f>
        <v>7 aastat</v>
      </c>
      <c r="E2" s="27"/>
      <c r="F2" s="59" t="s">
        <v>0</v>
      </c>
      <c r="G2" s="27" t="str">
        <f>'2. Töösuhete korraldamine'!G2</f>
        <v>HO nr 548, 30.12.2011</v>
      </c>
      <c r="H2" s="27" t="s">
        <v>19</v>
      </c>
      <c r="I2" s="32" t="s">
        <v>20</v>
      </c>
      <c r="J2" s="27" t="s">
        <v>185</v>
      </c>
      <c r="K2" s="27"/>
      <c r="L2" s="27" t="str">
        <f>'[1]3 Finantsjuhtimine'!K15</f>
        <v>110 aastat - AvTS § 35 lg 1 p 12 (Isikuandmed)</v>
      </c>
      <c r="M2" s="27"/>
      <c r="N2" s="27" t="s">
        <v>79</v>
      </c>
    </row>
    <row r="3" spans="1:14" ht="27.6" x14ac:dyDescent="0.25">
      <c r="A3" s="45" t="str">
        <f>'[1]3 Finantsjuhtimine'!C16</f>
        <v>3-2</v>
      </c>
      <c r="B3" s="32" t="str">
        <f>'[1]3 Finantsjuhtimine'!D16</f>
        <v>Garantiikirjad</v>
      </c>
      <c r="C3" s="32"/>
      <c r="D3" s="32" t="str">
        <f>'[1]3 Finantsjuhtimine'!G16</f>
        <v>7 aastat</v>
      </c>
      <c r="E3" s="32"/>
      <c r="F3" s="59" t="s">
        <v>0</v>
      </c>
      <c r="G3" s="27" t="str">
        <f>'2. Töösuhete korraldamine'!G3</f>
        <v>HO nr 548, 30.12.2011</v>
      </c>
      <c r="H3" s="27" t="s">
        <v>19</v>
      </c>
      <c r="I3" s="27" t="s">
        <v>20</v>
      </c>
      <c r="J3" s="27" t="s">
        <v>185</v>
      </c>
      <c r="K3" s="27"/>
      <c r="L3" s="27"/>
      <c r="M3" s="27"/>
      <c r="N3" s="30" t="s">
        <v>72</v>
      </c>
    </row>
    <row r="4" spans="1:14" ht="55.2" x14ac:dyDescent="0.25">
      <c r="A4" s="25" t="str">
        <f>'[1]3 Finantsjuhtimine'!C17</f>
        <v>3-3</v>
      </c>
      <c r="B4" s="27" t="str">
        <f>'[1]3 Finantsjuhtimine'!D17</f>
        <v>Majanduslepingud juriidiliste isikutega</v>
      </c>
      <c r="C4" s="27"/>
      <c r="D4" s="27" t="str">
        <f>'[1]3 Finantsjuhtimine'!G17</f>
        <v>7 aastat lepingu lõppemisest</v>
      </c>
      <c r="E4" s="27"/>
      <c r="F4" s="59" t="s">
        <v>0</v>
      </c>
      <c r="G4" s="27" t="str">
        <f>'2. Töösuhete korraldamine'!G4</f>
        <v>HO nr 548, 30.12.2011</v>
      </c>
      <c r="H4" s="27" t="s">
        <v>19</v>
      </c>
      <c r="I4" s="27" t="s">
        <v>25</v>
      </c>
      <c r="J4" s="46" t="s">
        <v>185</v>
      </c>
      <c r="K4" s="47"/>
      <c r="L4" s="27" t="str">
        <f>'[1]3 Finantsjuhtimine'!K17</f>
        <v>5 aastat - AvTS § 35 lg 1 p 9 (Turvameetmed)
30 aastat - AvTS § 35 lg 1 p 12 (Isikuandmed)</v>
      </c>
      <c r="M4" s="27"/>
      <c r="N4" s="30" t="s">
        <v>71</v>
      </c>
    </row>
    <row r="5" spans="1:14" ht="96.6" x14ac:dyDescent="0.25">
      <c r="A5" s="25" t="str">
        <f>'[1]3 Finantsjuhtimine'!C18</f>
        <v>3-4</v>
      </c>
      <c r="B5" s="27" t="str">
        <f>'[1]3 Finantsjuhtimine'!D18</f>
        <v>Raamatupidamise alg- ja koonddokumendid</v>
      </c>
      <c r="C5" s="27"/>
      <c r="D5" s="27" t="str">
        <f>'[1]3 Finantsjuhtimine'!G18</f>
        <v>7 aastat</v>
      </c>
      <c r="E5" s="27"/>
      <c r="F5" s="59" t="s">
        <v>0</v>
      </c>
      <c r="G5" s="27" t="str">
        <f>'2. Töösuhete korraldamine'!G5</f>
        <v>HO nr 548, 30.12.2011</v>
      </c>
      <c r="H5" s="27" t="s">
        <v>19</v>
      </c>
      <c r="I5" s="27" t="s">
        <v>20</v>
      </c>
      <c r="J5" s="27" t="s">
        <v>141</v>
      </c>
      <c r="K5" s="27" t="s">
        <v>2</v>
      </c>
      <c r="L5" s="27" t="str">
        <f>'[1]3 Finantsjuhtimine'!K18</f>
        <v>5 aastat - AvTS § 35 lg 1 p 9 (Turvameetmed)
30 aastat - AvTS § 35 lg 1 p 11 (Eriliiki isikuandmed)
30 aastat - AvTS § 35 lg 1 p 12 (Isikuandmed)</v>
      </c>
      <c r="M5" s="27"/>
      <c r="N5" s="30" t="s">
        <v>71</v>
      </c>
    </row>
    <row r="6" spans="1:14" ht="29.4" customHeight="1" x14ac:dyDescent="0.25">
      <c r="A6" s="25" t="str">
        <f>'[1]3 Finantsjuhtimine'!C19</f>
        <v>3-5</v>
      </c>
      <c r="B6" s="32" t="str">
        <f>'[1]3 Finantsjuhtimine'!D19</f>
        <v>Rahastustaotlused</v>
      </c>
      <c r="C6" s="32"/>
      <c r="D6" s="32" t="str">
        <f>'[1]3 Finantsjuhtimine'!G19</f>
        <v>7 aastat</v>
      </c>
      <c r="E6" s="27"/>
      <c r="F6" s="59" t="s">
        <v>0</v>
      </c>
      <c r="G6" s="27" t="str">
        <f>'2. Töösuhete korraldamine'!G6</f>
        <v>HO nr 548, 30.12.2011</v>
      </c>
      <c r="H6" s="27" t="s">
        <v>26</v>
      </c>
      <c r="I6" s="27" t="s">
        <v>20</v>
      </c>
      <c r="J6" s="27" t="s">
        <v>185</v>
      </c>
      <c r="K6" s="27"/>
      <c r="L6" s="27"/>
      <c r="M6" s="27"/>
      <c r="N6" s="30" t="s">
        <v>71</v>
      </c>
    </row>
    <row r="7" spans="1:14" ht="31.2" customHeight="1" x14ac:dyDescent="0.25">
      <c r="A7" s="25" t="str">
        <f>'[1]3 Finantsjuhtimine'!C20</f>
        <v>3-6</v>
      </c>
      <c r="B7" s="46" t="str">
        <f>'[1]3 Finantsjuhtimine'!D20</f>
        <v>Sihtfinantseerimise lepingud</v>
      </c>
      <c r="C7" s="46"/>
      <c r="D7" s="46" t="str">
        <f>'[1]3 Finantsjuhtimine'!G20</f>
        <v>7 aastat lepingu lõppemisest</v>
      </c>
      <c r="E7" s="46"/>
      <c r="F7" s="73" t="s">
        <v>0</v>
      </c>
      <c r="G7" s="46" t="str">
        <f>'2. Töösuhete korraldamine'!G7</f>
        <v>HO nr 548, 30.12.2011</v>
      </c>
      <c r="H7" s="27" t="s">
        <v>19</v>
      </c>
      <c r="I7" s="27" t="s">
        <v>20</v>
      </c>
      <c r="J7" s="27" t="s">
        <v>185</v>
      </c>
      <c r="K7" s="27"/>
      <c r="L7" s="27"/>
      <c r="M7" s="27"/>
      <c r="N7" s="30" t="str">
        <f>'[1]3 Finantsjuhtimine'!A15</f>
        <v>1</v>
      </c>
    </row>
    <row r="8" spans="1:14" ht="45" customHeight="1" x14ac:dyDescent="0.25">
      <c r="A8" s="25" t="str">
        <f>'[1]3 Finantsjuhtimine'!C21</f>
        <v>3-7</v>
      </c>
      <c r="B8" s="46" t="str">
        <f>'[1]3 Finantsjuhtimine'!D21</f>
        <v>Riigivara võõrandamise ja kasutusse andmise taotlused, maha kandmise ja hävitamise aktid</v>
      </c>
      <c r="C8" s="46"/>
      <c r="D8" s="46" t="str">
        <f>'[1]3 Finantsjuhtimine'!G21</f>
        <v>7 aastat</v>
      </c>
      <c r="E8" s="46"/>
      <c r="F8" s="73" t="s">
        <v>0</v>
      </c>
      <c r="G8" s="46" t="str">
        <f>'2. Töösuhete korraldamine'!G8</f>
        <v>HO nr 548, 30.12.2011</v>
      </c>
      <c r="H8" s="27" t="s">
        <v>19</v>
      </c>
      <c r="I8" s="27" t="s">
        <v>20</v>
      </c>
      <c r="J8" s="27" t="s">
        <v>185</v>
      </c>
      <c r="K8" s="37"/>
      <c r="L8" s="27"/>
      <c r="M8" s="27"/>
      <c r="N8" s="30" t="str">
        <f>'[1]3 Finantsjuhtimine'!A16</f>
        <v>1</v>
      </c>
    </row>
    <row r="9" spans="1:14" ht="172.2" customHeight="1" x14ac:dyDescent="0.25">
      <c r="A9" s="25" t="str">
        <f>'[1]3 Finantsjuhtimine'!C23</f>
        <v>3-9</v>
      </c>
      <c r="B9" s="27" t="str">
        <f>'[1]3 Finantsjuhtimine'!D23</f>
        <v>Riigihanke lepingud</v>
      </c>
      <c r="C9" s="27"/>
      <c r="D9" s="32" t="str">
        <f>'[1]3 Finantsjuhtimine'!G23</f>
        <v>7 aastat</v>
      </c>
      <c r="E9" s="27"/>
      <c r="F9" s="59" t="s">
        <v>0</v>
      </c>
      <c r="G9" s="27" t="str">
        <f>'2. Töösuhete korraldamine'!G10</f>
        <v>HO nr 548, 30.12.2011</v>
      </c>
      <c r="H9" s="27" t="s">
        <v>19</v>
      </c>
      <c r="I9" s="27" t="s">
        <v>20</v>
      </c>
      <c r="J9" s="27" t="s">
        <v>185</v>
      </c>
      <c r="K9" s="27"/>
      <c r="L9" s="27" t="str">
        <f>'[1]3 Finantsjuhtimine'!K23</f>
        <v>5 aastat - AvTS § 35 lg 1 p 9 (Turvameetmed)
5 aastat - AvTS § 35 lg 1 p 10 (Tehnoloogilised lahendused)
30 aastat - AvTS § 35 lg 1 p 12 (Isikuandmed)
5 aastat - AvTS § 35 lg 1 p 17 (Vajadust tuleb igakordselt hinnata, leping ei pruugi sisaldada ärisaladust. )</v>
      </c>
      <c r="M9" s="27"/>
      <c r="N9" s="30" t="str">
        <f>'[1]3 Finantsjuhtimine'!A18</f>
        <v>1</v>
      </c>
    </row>
    <row r="10" spans="1:14" ht="43.8" customHeight="1" x14ac:dyDescent="0.25">
      <c r="A10" s="25" t="str">
        <f>'[1]3 Finantsjuhtimine'!C24</f>
        <v>3-10</v>
      </c>
      <c r="B10" s="27" t="str">
        <f>'[1]3 Finantsjuhtimine'!D24</f>
        <v>Arveldused, krediit- ja deebetkaartide ning majanduskulude aruanded (s.h töötajatele hüvitatavad kulutaotlused)</v>
      </c>
      <c r="C10" s="27"/>
      <c r="D10" s="27" t="str">
        <f>'[1]3 Finantsjuhtimine'!G24</f>
        <v>7 aastat</v>
      </c>
      <c r="E10" s="27"/>
      <c r="F10" s="59" t="s">
        <v>0</v>
      </c>
      <c r="G10" s="27" t="str">
        <f>'2. Töösuhete korraldamine'!G11</f>
        <v>HO nr 548, 30.12.2011</v>
      </c>
      <c r="H10" s="27" t="s">
        <v>19</v>
      </c>
      <c r="I10" s="27" t="s">
        <v>20</v>
      </c>
      <c r="J10" s="27" t="s">
        <v>1</v>
      </c>
      <c r="K10" s="41" t="s">
        <v>2</v>
      </c>
      <c r="L10" s="27"/>
      <c r="M10" s="27"/>
      <c r="N10" s="30" t="str">
        <f>'[1]3 Finantsjuhtimine'!A19</f>
        <v>1</v>
      </c>
    </row>
    <row r="11" spans="1:14" ht="30" customHeight="1" x14ac:dyDescent="0.25">
      <c r="A11" s="25" t="str">
        <f>'[1]3 Finantsjuhtimine'!C25</f>
        <v>3-11</v>
      </c>
      <c r="B11" s="27" t="str">
        <f>'[1]3 Finantsjuhtimine'!D25</f>
        <v>Isikliku sõiduauto kasutamise hüvitise taotlused</v>
      </c>
      <c r="C11" s="27"/>
      <c r="D11" s="27" t="str">
        <f>'[1]3 Finantsjuhtimine'!G25</f>
        <v>7 aastat</v>
      </c>
      <c r="E11" s="27"/>
      <c r="F11" s="59" t="s">
        <v>0</v>
      </c>
      <c r="G11" s="27" t="str">
        <f>'2. Töösuhete korraldamine'!G12</f>
        <v>HO nr 548, 30.12.2011</v>
      </c>
      <c r="H11" s="27" t="s">
        <v>19</v>
      </c>
      <c r="I11" s="27" t="s">
        <v>20</v>
      </c>
      <c r="J11" s="27" t="s">
        <v>1</v>
      </c>
      <c r="K11" s="41" t="s">
        <v>2</v>
      </c>
      <c r="L11" s="27"/>
      <c r="M11" s="27"/>
      <c r="N11" s="30" t="str">
        <f>'[1]3 Finantsjuhtimine'!A20</f>
        <v>1</v>
      </c>
    </row>
    <row r="12" spans="1:14" ht="30" customHeight="1" x14ac:dyDescent="0.25">
      <c r="A12" s="25" t="str">
        <f>'[1]3 Finantsjuhtimine'!C26</f>
        <v>3-14</v>
      </c>
      <c r="B12" s="27" t="str">
        <f>'[1]3 Finantsjuhtimine'!D26</f>
        <v>Taotlused kulutuste tegemiseks</v>
      </c>
      <c r="C12" s="27"/>
      <c r="D12" s="27" t="str">
        <f>'[1]3 Finantsjuhtimine'!G26</f>
        <v>7 aastat</v>
      </c>
      <c r="E12" s="27"/>
      <c r="F12" s="59" t="s">
        <v>0</v>
      </c>
      <c r="G12" s="27" t="str">
        <f>'2. Töösuhete korraldamine'!G13</f>
        <v>HO nr 548, 30.12.2011</v>
      </c>
      <c r="H12" s="27" t="s">
        <v>19</v>
      </c>
      <c r="I12" s="27" t="s">
        <v>20</v>
      </c>
      <c r="J12" s="27" t="s">
        <v>1</v>
      </c>
      <c r="K12" s="41" t="s">
        <v>2</v>
      </c>
      <c r="L12" s="27"/>
      <c r="M12" s="27"/>
      <c r="N12" s="30" t="str">
        <f>'[1]3 Finantsjuhtimine'!A21</f>
        <v>3</v>
      </c>
    </row>
    <row r="13" spans="1:14" ht="33.6" customHeight="1" x14ac:dyDescent="0.25">
      <c r="A13" s="25" t="str">
        <f>'[1]3 Finantsjuhtimine'!C27</f>
        <v>3-15</v>
      </c>
      <c r="B13" s="27" t="s">
        <v>143</v>
      </c>
      <c r="C13" s="27"/>
      <c r="D13" s="27" t="str">
        <f>'[1]3 Finantsjuhtimine'!G27</f>
        <v>7 aastat</v>
      </c>
      <c r="E13" s="27"/>
      <c r="F13" s="59" t="s">
        <v>0</v>
      </c>
      <c r="G13" s="27" t="str">
        <f>'2. Töösuhete korraldamine'!G13</f>
        <v>HO nr 548, 30.12.2011</v>
      </c>
      <c r="H13" s="27" t="s">
        <v>19</v>
      </c>
      <c r="I13" s="27" t="s">
        <v>20</v>
      </c>
      <c r="J13" s="27" t="s">
        <v>142</v>
      </c>
      <c r="K13" s="41" t="s">
        <v>2</v>
      </c>
      <c r="L13" s="27"/>
      <c r="M13" s="27"/>
      <c r="N13" s="30" t="str">
        <f>'[1]3 Finantsjuhtimine'!A22</f>
        <v>1; 2</v>
      </c>
    </row>
  </sheetData>
  <autoFilter ref="B1:N13" xr:uid="{3AC508E1-C007-4C09-9E8D-31E33EE62B05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F241-0667-4C9B-949D-40572540C4B4}">
  <sheetPr>
    <tabColor rgb="FF002060"/>
  </sheetPr>
  <dimension ref="A1:N13"/>
  <sheetViews>
    <sheetView zoomScale="90" zoomScaleNormal="90" workbookViewId="0">
      <pane xSplit="2" ySplit="1" topLeftCell="C2" activePane="bottomRight" state="frozen"/>
      <selection pane="topRight"/>
      <selection pane="bottomLeft"/>
      <selection pane="bottomRight" activeCell="B4" sqref="B4"/>
    </sheetView>
  </sheetViews>
  <sheetFormatPr defaultColWidth="8.77734375" defaultRowHeight="13.8" x14ac:dyDescent="0.25"/>
  <cols>
    <col min="1" max="1" width="11.44140625" style="38" customWidth="1"/>
    <col min="2" max="2" width="65.5546875" style="38" customWidth="1"/>
    <col min="3" max="3" width="51.21875" style="38" customWidth="1"/>
    <col min="4" max="4" width="23.77734375" style="38" customWidth="1"/>
    <col min="5" max="5" width="20.44140625" style="38" customWidth="1"/>
    <col min="6" max="6" width="10.5546875" style="38" customWidth="1"/>
    <col min="7" max="7" width="19.77734375" style="38" bestFit="1" customWidth="1"/>
    <col min="8" max="8" width="11.44140625" style="38" customWidth="1"/>
    <col min="9" max="9" width="13.44140625" style="38" customWidth="1"/>
    <col min="10" max="10" width="19.44140625" style="38" customWidth="1"/>
    <col min="11" max="11" width="13" style="38" customWidth="1"/>
    <col min="12" max="12" width="23.5546875" style="38" customWidth="1"/>
    <col min="13" max="13" width="36.5546875" style="38" customWidth="1"/>
    <col min="14" max="14" width="38.44140625" style="38" customWidth="1"/>
    <col min="15" max="16384" width="8.77734375" style="38"/>
  </cols>
  <sheetData>
    <row r="1" spans="1:14" ht="41.4" x14ac:dyDescent="0.25">
      <c r="A1" s="55" t="s">
        <v>3</v>
      </c>
      <c r="B1" s="55" t="s">
        <v>14</v>
      </c>
      <c r="C1" s="55" t="s">
        <v>15</v>
      </c>
      <c r="D1" s="55" t="s">
        <v>4</v>
      </c>
      <c r="E1" s="55" t="s">
        <v>5</v>
      </c>
      <c r="F1" s="55" t="s">
        <v>16</v>
      </c>
      <c r="G1" s="55" t="s">
        <v>6</v>
      </c>
      <c r="H1" s="55" t="s">
        <v>7</v>
      </c>
      <c r="I1" s="55" t="s">
        <v>8</v>
      </c>
      <c r="J1" s="55" t="s">
        <v>9</v>
      </c>
      <c r="K1" s="55" t="s">
        <v>17</v>
      </c>
      <c r="L1" s="55" t="s">
        <v>10</v>
      </c>
      <c r="M1" s="55" t="s">
        <v>12</v>
      </c>
      <c r="N1" s="55" t="s">
        <v>11</v>
      </c>
    </row>
    <row r="2" spans="1:14" ht="127.8" customHeight="1" x14ac:dyDescent="0.25">
      <c r="A2" s="49" t="str">
        <f>'[1]4 Infoturbe korraldamine'!C14</f>
        <v>4-1</v>
      </c>
      <c r="B2" s="50" t="str">
        <f>'[1]4 Infoturbe korraldamine'!D14</f>
        <v>Sotsiaalministeeriumi ja ministeeriumi valitsemisala infoturbepoliitika dokumentatsioon</v>
      </c>
      <c r="C2" s="27" t="str">
        <f>'[1]4 Infoturbe korraldamine'!E14</f>
        <v>Kirjavahetus infoturbe küsimustes</v>
      </c>
      <c r="D2" s="27" t="str">
        <f>'[1]4 Infoturbe korraldamine'!G14</f>
        <v>Alatine</v>
      </c>
      <c r="E2" s="27"/>
      <c r="F2" s="59" t="s">
        <v>0</v>
      </c>
      <c r="G2" s="27" t="str">
        <f>'3. Finantsjuhtimine'!G2</f>
        <v>HO nr 548, 30.12.2011</v>
      </c>
      <c r="H2" s="27" t="s">
        <v>19</v>
      </c>
      <c r="I2" s="27" t="s">
        <v>20</v>
      </c>
      <c r="J2" s="27" t="s">
        <v>185</v>
      </c>
      <c r="K2" s="27"/>
      <c r="L2" s="27" t="str">
        <f>'[1]4 Infoturbe korraldamine'!K14</f>
        <v>5 aastat - AvTS § 35 lg 1 p 9 (Sisaldab infosüsteemide tehnilisi, sh infoturbega seotud andmeid)
5 aastat - AvTS § 35 lg 1 p 10 (Tehnoloogilisi lahendusi sisaldav teave)</v>
      </c>
      <c r="M2" s="26" t="s">
        <v>204</v>
      </c>
      <c r="N2" s="30" t="str">
        <f>'[1]4 Infoturbe korraldamine'!A14</f>
        <v>1; 2; 3</v>
      </c>
    </row>
    <row r="3" spans="1:14" ht="148.80000000000001" customHeight="1" x14ac:dyDescent="0.25">
      <c r="A3" s="49" t="str">
        <f>'[1]4 Infoturbe korraldamine'!C15</f>
        <v>4-2</v>
      </c>
      <c r="B3" s="26" t="str">
        <f>'[1]4 Infoturbe korraldamine'!D15</f>
        <v>Infoturbealane kirjavahetus</v>
      </c>
      <c r="C3" s="26" t="str">
        <f>'[1]4 Infoturbe korraldamine'!E15</f>
        <v>Infoturbealane kirjavahetus</v>
      </c>
      <c r="D3" s="27" t="str">
        <f>'[1]4 Infoturbe korraldamine'!G15</f>
        <v>10 aastat</v>
      </c>
      <c r="E3" s="27"/>
      <c r="F3" s="59" t="s">
        <v>0</v>
      </c>
      <c r="G3" s="27" t="str">
        <f>'3. Finantsjuhtimine'!G3</f>
        <v>HO nr 548, 30.12.2011</v>
      </c>
      <c r="H3" s="27" t="s">
        <v>19</v>
      </c>
      <c r="I3" s="27" t="s">
        <v>20</v>
      </c>
      <c r="J3" s="27" t="s">
        <v>185</v>
      </c>
      <c r="K3" s="27"/>
      <c r="L3" s="27" t="str">
        <f>'[1]4 Infoturbe korraldamine'!K15</f>
        <v>5 aastat - AvTS § 35 lg 1 p 9 (Turvasüsteemid, turvameetmed)
5 aastat - AvTS § 35 lg 1 p 10 (Tehnoloogilisi lahendusi sisaldav teave)
30 aastat - AvTS § 35 lg 1 p 11 (Eriliiki isikuandmed)</v>
      </c>
      <c r="M3" s="26"/>
      <c r="N3" s="30" t="str">
        <f>'[1]4 Infoturbe korraldamine'!A15</f>
        <v>1; 2; 3</v>
      </c>
    </row>
    <row r="4" spans="1:14" ht="100.8" customHeight="1" x14ac:dyDescent="0.25">
      <c r="A4" s="49" t="str">
        <f>'[1]4 Infoturbe korraldamine'!C16</f>
        <v>4-3</v>
      </c>
      <c r="B4" s="26" t="s">
        <v>218</v>
      </c>
      <c r="C4" s="35" t="str">
        <f>'[1]4 Infoturbe korraldamine'!E16</f>
        <v>Riskianalüüsid ja sellega seotud kirjavahetus</v>
      </c>
      <c r="D4" s="27" t="s">
        <v>18</v>
      </c>
      <c r="E4" s="27"/>
      <c r="F4" s="59" t="s">
        <v>0</v>
      </c>
      <c r="G4" s="27" t="str">
        <f>'3. Finantsjuhtimine'!G4</f>
        <v>HO nr 548, 30.12.2011</v>
      </c>
      <c r="H4" s="27" t="s">
        <v>19</v>
      </c>
      <c r="I4" s="27" t="s">
        <v>20</v>
      </c>
      <c r="J4" s="27" t="s">
        <v>185</v>
      </c>
      <c r="K4" s="37"/>
      <c r="L4" s="27" t="str">
        <f>'[1]4 Infoturbe korraldamine'!K16</f>
        <v>5 aastat - AvTS § 35 lg 1 p 9 (Turvasüsteemid, turvameetmed)
5 aastat - AvTS § 35 lg 1 p 10 (Tehnoloogilisi lahendusi sisaldav teave)</v>
      </c>
      <c r="M4" s="26"/>
      <c r="N4" s="30" t="str">
        <f>'[1]4 Infoturbe korraldamine'!A16</f>
        <v>2; 3</v>
      </c>
    </row>
    <row r="5" spans="1:14" ht="124.2" x14ac:dyDescent="0.25">
      <c r="A5" s="49" t="str">
        <f>'[1]4 Infoturbe korraldamine'!C18</f>
        <v>4-5</v>
      </c>
      <c r="B5" s="26" t="str">
        <f>'[1]4 Infoturbe korraldamine'!D18</f>
        <v>Turvaintsidentide raportid ja seotud dokumendid</v>
      </c>
      <c r="C5" s="50" t="str">
        <f>'[1]4 Infoturbe korraldamine'!E18</f>
        <v xml:space="preserve">Turvaintsidentidega seotud kirjavahetus </v>
      </c>
      <c r="D5" s="51" t="str">
        <f>'[1]4 Infoturbe korraldamine'!G18</f>
        <v>Alatine</v>
      </c>
      <c r="E5" s="27"/>
      <c r="F5" s="59" t="s">
        <v>0</v>
      </c>
      <c r="G5" s="27" t="str">
        <f>'3. Finantsjuhtimine'!G6</f>
        <v>HO nr 548, 30.12.2011</v>
      </c>
      <c r="H5" s="27" t="s">
        <v>19</v>
      </c>
      <c r="I5" s="27" t="s">
        <v>20</v>
      </c>
      <c r="J5" s="27" t="s">
        <v>144</v>
      </c>
      <c r="K5" s="37"/>
      <c r="L5" s="27" t="str">
        <f>'[1]4 Infoturbe korraldamine'!K18</f>
        <v>5 aastat - AvTS § 35 lg 1 p 9 (Sisaldab infosüsteemide tehnilisi, sh infoturbega seotud andmeid)
5 aastat - AvTS § 35 lg 1 p 10 (Tehnoloogilisi lahendusi sisaldav teave)</v>
      </c>
      <c r="M5" s="26"/>
      <c r="N5" s="30" t="str">
        <f>'[1]4 Infoturbe korraldamine'!A18</f>
        <v>1; 2</v>
      </c>
    </row>
    <row r="6" spans="1:14" ht="70.8" customHeight="1" x14ac:dyDescent="0.25">
      <c r="A6" s="37" t="str">
        <f>'[1]4 Infoturbe korraldamine'!C20</f>
        <v>4-7</v>
      </c>
      <c r="B6" s="37" t="str">
        <f>'[1]4 Infoturbe korraldamine'!D20</f>
        <v>Läbipääsukaartide ja valvestuskoodide arvestuse register</v>
      </c>
      <c r="C6" s="37" t="str">
        <f>'[1]4 Infoturbe korraldamine'!E20</f>
        <v>Infoturbemeetmete rakendamine</v>
      </c>
      <c r="D6" s="37" t="s">
        <v>21</v>
      </c>
      <c r="E6" s="37"/>
      <c r="F6" s="62" t="s">
        <v>0</v>
      </c>
      <c r="G6" s="27" t="str">
        <f>'3. Finantsjuhtimine'!G8</f>
        <v>HO nr 548, 30.12.2011</v>
      </c>
      <c r="H6" s="27" t="s">
        <v>19</v>
      </c>
      <c r="I6" s="53" t="s">
        <v>20</v>
      </c>
      <c r="J6" s="27" t="s">
        <v>144</v>
      </c>
      <c r="K6" s="37"/>
      <c r="L6" s="27" t="str">
        <f>'[1]4 Infoturbe korraldamine'!K20</f>
        <v>5 aastat - AvTS § 35 lg 1 p 9 (Sisaldab infosüsteemide tehnilisi, sh infoturbega seotud andmeid)</v>
      </c>
      <c r="M6" s="37"/>
      <c r="N6" s="37" t="str">
        <f>'[1]4 Infoturbe korraldamine'!A20</f>
        <v>3; 1; 2; 4</v>
      </c>
    </row>
    <row r="7" spans="1:14" ht="73.2" customHeight="1" x14ac:dyDescent="0.25">
      <c r="A7" s="37" t="str">
        <f>'[1]4 Infoturbe korraldamine'!C21</f>
        <v>4-8</v>
      </c>
      <c r="B7" s="37" t="str">
        <f>'[1]4 Infoturbe korraldamine'!D21</f>
        <v>Esemeliste võtmete ja arvestuse register</v>
      </c>
      <c r="C7" s="37" t="str">
        <f>'[1]4 Infoturbe korraldamine'!E21</f>
        <v>Infoturbemeetmete rakendamine</v>
      </c>
      <c r="D7" s="37" t="s">
        <v>21</v>
      </c>
      <c r="E7" s="37"/>
      <c r="F7" s="62" t="s">
        <v>0</v>
      </c>
      <c r="G7" s="27" t="str">
        <f>'3. Finantsjuhtimine'!G9</f>
        <v>HO nr 548, 30.12.2011</v>
      </c>
      <c r="H7" s="27" t="s">
        <v>19</v>
      </c>
      <c r="I7" s="53" t="s">
        <v>20</v>
      </c>
      <c r="J7" s="27" t="s">
        <v>144</v>
      </c>
      <c r="K7" s="37"/>
      <c r="L7" s="27" t="str">
        <f>'[1]4 Infoturbe korraldamine'!K21</f>
        <v>5 aastat - AvTS § 35 lg 1 p 9 (Sisaldab infosüsteemide tehnilisi, sh infoturbega seotud andmeid)</v>
      </c>
      <c r="M7" s="37"/>
      <c r="N7" s="37" t="str">
        <f>'[1]4 Infoturbe korraldamine'!A21</f>
        <v>1</v>
      </c>
    </row>
    <row r="8" spans="1:14" ht="27.6" x14ac:dyDescent="0.25">
      <c r="A8" s="37" t="str">
        <f>'[1]4 Infoturbe korraldamine'!C22</f>
        <v>4-9</v>
      </c>
      <c r="B8" s="37" t="str">
        <f>'[1]4 Infoturbe korraldamine'!D22</f>
        <v>Administratiivalal viibivate külaliste registreerimisraamat</v>
      </c>
      <c r="C8" s="37" t="str">
        <f>'[1]4 Infoturbe korraldamine'!E22</f>
        <v>Infoturbemeetmete rakendamine</v>
      </c>
      <c r="D8" s="37" t="str">
        <f>'[1]4 Infoturbe korraldamine'!G22</f>
        <v>5 aastat</v>
      </c>
      <c r="E8" s="37"/>
      <c r="F8" s="62" t="s">
        <v>0</v>
      </c>
      <c r="G8" s="27" t="str">
        <f>'3. Finantsjuhtimine'!G9</f>
        <v>HO nr 548, 30.12.2011</v>
      </c>
      <c r="H8" s="27" t="s">
        <v>19</v>
      </c>
      <c r="I8" s="53" t="s">
        <v>20</v>
      </c>
      <c r="J8" s="27" t="s">
        <v>144</v>
      </c>
      <c r="K8" s="37"/>
      <c r="L8" s="27"/>
      <c r="M8" s="37"/>
      <c r="N8" s="37" t="str">
        <f>'[1]4 Infoturbe korraldamine'!A22</f>
        <v>1</v>
      </c>
    </row>
    <row r="9" spans="1:14" ht="51" customHeight="1" x14ac:dyDescent="0.25">
      <c r="A9" s="37" t="str">
        <f>'[1]4 Infoturbe korraldamine'!C23</f>
        <v>4-10</v>
      </c>
      <c r="B9" s="87" t="str">
        <f>'[1]4 Infoturbe korraldamine'!D23</f>
        <v>Tuleohutuspaigaldiste ja kustutusvahendite vaatluspäevik</v>
      </c>
      <c r="C9" s="37" t="str">
        <f>'[1]4 Infoturbe korraldamine'!E23</f>
        <v>Tööohutus ja turvameetmete rakendamine</v>
      </c>
      <c r="D9" s="37"/>
      <c r="E9" s="37"/>
      <c r="F9" s="62" t="s">
        <v>0</v>
      </c>
      <c r="G9" s="27" t="str">
        <f>'3. Finantsjuhtimine'!G10</f>
        <v>HO nr 548, 30.12.2011</v>
      </c>
      <c r="H9" s="27" t="s">
        <v>19</v>
      </c>
      <c r="I9" s="53" t="s">
        <v>20</v>
      </c>
      <c r="J9" s="27" t="s">
        <v>144</v>
      </c>
      <c r="K9" s="37"/>
      <c r="L9" s="27" t="str">
        <f>'[1]4 Infoturbe korraldamine'!K23</f>
        <v>5 aastat - AvTS § 35 lg 1 p 10 (Tehnoloogilised lahendused)</v>
      </c>
      <c r="M9" s="37"/>
      <c r="N9" s="37" t="str">
        <f>'[1]4 Infoturbe korraldamine'!A23</f>
        <v>1</v>
      </c>
    </row>
    <row r="10" spans="1:14" ht="41.4" x14ac:dyDescent="0.25">
      <c r="A10" s="37" t="str">
        <f>'[1]4 Infoturbe korraldamine'!C24</f>
        <v>4-11</v>
      </c>
      <c r="B10" s="37" t="str">
        <f>'[1]4 Infoturbe korraldamine'!D24</f>
        <v>Läbipääsusüsteemi hoolduspäevik</v>
      </c>
      <c r="C10" s="37" t="str">
        <f>'[1]4 Infoturbe korraldamine'!E24</f>
        <v>Infoturbemeetmete rakendamine</v>
      </c>
      <c r="D10" s="37" t="s">
        <v>21</v>
      </c>
      <c r="E10" s="37"/>
      <c r="F10" s="62" t="s">
        <v>0</v>
      </c>
      <c r="G10" s="27" t="str">
        <f>'3. Finantsjuhtimine'!G11</f>
        <v>HO nr 548, 30.12.2011</v>
      </c>
      <c r="H10" s="27" t="s">
        <v>19</v>
      </c>
      <c r="I10" s="53" t="s">
        <v>20</v>
      </c>
      <c r="J10" s="27" t="s">
        <v>144</v>
      </c>
      <c r="K10" s="37"/>
      <c r="L10" s="27" t="str">
        <f>'[1]4 Infoturbe korraldamine'!K24</f>
        <v>5 aastat - AvTS § 35 lg 1 p 10 (Tehnoloogilised lahendused)</v>
      </c>
      <c r="M10" s="37"/>
      <c r="N10" s="37" t="str">
        <f>'[1]4 Infoturbe korraldamine'!A24</f>
        <v>1</v>
      </c>
    </row>
    <row r="11" spans="1:14" ht="96.6" x14ac:dyDescent="0.25">
      <c r="A11" s="37" t="str">
        <f>'[1]4 Infoturbe korraldamine'!C25</f>
        <v>4-12</v>
      </c>
      <c r="B11" s="37" t="str">
        <f>'[1]4 Infoturbe korraldamine'!D25</f>
        <v>Järelevalvetoimingud ja auditid</v>
      </c>
      <c r="C11" s="37" t="str">
        <f>'[1]4 Infoturbe korraldamine'!E25</f>
        <v xml:space="preserve">Infoturbe järelevalve </v>
      </c>
      <c r="D11" s="37" t="s">
        <v>18</v>
      </c>
      <c r="E11" s="37"/>
      <c r="F11" s="62" t="s">
        <v>0</v>
      </c>
      <c r="G11" s="27" t="str">
        <f>'3. Finantsjuhtimine'!G12</f>
        <v>HO nr 548, 30.12.2011</v>
      </c>
      <c r="H11" s="27" t="s">
        <v>19</v>
      </c>
      <c r="I11" s="53" t="s">
        <v>20</v>
      </c>
      <c r="J11" s="27" t="s">
        <v>185</v>
      </c>
      <c r="K11" s="37"/>
      <c r="L11" s="27" t="str">
        <f>'[1]4 Infoturbe korraldamine'!K25</f>
        <v>5 aastat - AvTS § 35 lg 1 p 9 (Turvasüsteemid, turvameetmed)
5 aastat - AvTS § 35 lg 1 p 10 (Tehnoloogilisi lahendusi sisaldav teave)</v>
      </c>
      <c r="M11" s="37"/>
      <c r="N11" s="37" t="str">
        <f>'[1]4 Infoturbe korraldamine'!A25</f>
        <v>4</v>
      </c>
    </row>
    <row r="12" spans="1:14" ht="55.8" customHeight="1" x14ac:dyDescent="0.25">
      <c r="A12" s="37" t="str">
        <f>'[1]4 Infoturbe korraldamine'!C26</f>
        <v>4-13</v>
      </c>
      <c r="B12" s="37" t="str">
        <f>'[1]4 Infoturbe korraldamine'!D26</f>
        <v>Infoturbetöörühma koosolekute protokollid</v>
      </c>
      <c r="C12" s="27" t="str">
        <f>'[1]4 Infoturbe korraldamine'!E26</f>
        <v>Infoturbemeetmete rakendamine, seotud raportid ja aruanded</v>
      </c>
      <c r="D12" s="37" t="str">
        <f>'[1]4 Infoturbe korraldamine'!G26</f>
        <v>5 aastat</v>
      </c>
      <c r="E12" s="37"/>
      <c r="F12" s="62" t="s">
        <v>0</v>
      </c>
      <c r="G12" s="27" t="str">
        <f>'3. Finantsjuhtimine'!G13</f>
        <v>HO nr 548, 30.12.2011</v>
      </c>
      <c r="H12" s="27" t="s">
        <v>19</v>
      </c>
      <c r="I12" s="53" t="s">
        <v>20</v>
      </c>
      <c r="J12" s="27" t="s">
        <v>185</v>
      </c>
      <c r="K12" s="37"/>
      <c r="L12" s="27" t="str">
        <f>'[1]4 Infoturbe korraldamine'!K26</f>
        <v>5 aastat - AvTS § 35 lg 1 p 9 (Turvasüsteemid, turvameetmed)</v>
      </c>
      <c r="M12" s="27" t="s">
        <v>203</v>
      </c>
      <c r="N12" s="37" t="str">
        <f>'[1]4 Infoturbe korraldamine'!A26</f>
        <v>1</v>
      </c>
    </row>
    <row r="13" spans="1:14" ht="101.4" customHeight="1" x14ac:dyDescent="0.25">
      <c r="A13" s="37" t="str">
        <f>'[1]4 Infoturbe korraldamine'!C27</f>
        <v>4-14</v>
      </c>
      <c r="B13" s="37" t="str">
        <f>'[1]4 Infoturbe korraldamine'!D27</f>
        <v>Infoturbega seotud väikeostud</v>
      </c>
      <c r="C13" s="37" t="str">
        <f>'[1]4 Infoturbe korraldamine'!E27</f>
        <v>Riigihanke menetluse läbiviimine</v>
      </c>
      <c r="D13" s="37" t="str">
        <f>'[1]4 Infoturbe korraldamine'!G27</f>
        <v>7 aastat</v>
      </c>
      <c r="E13" s="37"/>
      <c r="F13" s="62" t="s">
        <v>0</v>
      </c>
      <c r="G13" s="27" t="s">
        <v>138</v>
      </c>
      <c r="H13" s="27" t="s">
        <v>19</v>
      </c>
      <c r="I13" s="27" t="s">
        <v>20</v>
      </c>
      <c r="J13" s="27" t="s">
        <v>185</v>
      </c>
      <c r="K13" s="37"/>
      <c r="L13" s="27" t="str">
        <f>'[1]4 Infoturbe korraldamine'!K27</f>
        <v>5 aastat - AvTS § 35 lg 1 p 9 (Turvasüsteemid, turvameetmed)
5 aastat - AvTS § 35 lg 1 p 10 (Tehnoloogilisi lahendusi sisaldav teave)</v>
      </c>
      <c r="M13" s="37"/>
      <c r="N13" s="37" t="str">
        <f>'[1]4 Infoturbe korraldamine'!A27</f>
        <v>5</v>
      </c>
    </row>
  </sheetData>
  <autoFilter ref="B1:N1" xr:uid="{B207F241-0667-4C9B-949D-40572540C4B4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BF94-FC07-46EE-83F0-A52AFBDBC3A0}">
  <sheetPr>
    <tabColor rgb="FF0070C0"/>
  </sheetPr>
  <dimension ref="A1:N9"/>
  <sheetViews>
    <sheetView zoomScale="120" zoomScaleNormal="120" workbookViewId="0">
      <selection activeCell="D16" sqref="D16"/>
    </sheetView>
  </sheetViews>
  <sheetFormatPr defaultColWidth="8.77734375" defaultRowHeight="13.8" x14ac:dyDescent="0.25"/>
  <cols>
    <col min="1" max="1" width="11.44140625" style="38" customWidth="1"/>
    <col min="2" max="2" width="36.44140625" style="38" customWidth="1"/>
    <col min="3" max="3" width="39.5546875" style="38" customWidth="1"/>
    <col min="4" max="4" width="23.77734375" style="38" customWidth="1"/>
    <col min="5" max="5" width="20.44140625" style="38" customWidth="1"/>
    <col min="6" max="6" width="10.5546875" style="38" customWidth="1"/>
    <col min="7" max="7" width="19.77734375" style="38" bestFit="1" customWidth="1"/>
    <col min="8" max="8" width="11.44140625" style="38" customWidth="1"/>
    <col min="9" max="9" width="13.44140625" style="38" customWidth="1"/>
    <col min="10" max="10" width="19.44140625" style="38" customWidth="1"/>
    <col min="11" max="11" width="13" style="38" customWidth="1"/>
    <col min="12" max="12" width="23.5546875" style="38" customWidth="1"/>
    <col min="13" max="13" width="36.5546875" style="38" customWidth="1"/>
    <col min="14" max="14" width="38.44140625" style="38" customWidth="1"/>
    <col min="15" max="16384" width="8.77734375" style="38"/>
  </cols>
  <sheetData>
    <row r="1" spans="1:14" ht="42" thickBot="1" x14ac:dyDescent="0.3">
      <c r="A1" s="55" t="s">
        <v>3</v>
      </c>
      <c r="B1" s="55" t="s">
        <v>14</v>
      </c>
      <c r="C1" s="55" t="s">
        <v>15</v>
      </c>
      <c r="D1" s="55" t="s">
        <v>4</v>
      </c>
      <c r="E1" s="55" t="s">
        <v>5</v>
      </c>
      <c r="F1" s="55" t="s">
        <v>16</v>
      </c>
      <c r="G1" s="55" t="s">
        <v>6</v>
      </c>
      <c r="H1" s="55" t="s">
        <v>7</v>
      </c>
      <c r="I1" s="55" t="s">
        <v>8</v>
      </c>
      <c r="J1" s="55" t="s">
        <v>9</v>
      </c>
      <c r="K1" s="55" t="s">
        <v>17</v>
      </c>
      <c r="L1" s="55" t="s">
        <v>10</v>
      </c>
      <c r="M1" s="55" t="s">
        <v>12</v>
      </c>
      <c r="N1" s="55" t="s">
        <v>11</v>
      </c>
    </row>
    <row r="2" spans="1:14" ht="64.8" customHeight="1" x14ac:dyDescent="0.25">
      <c r="A2" s="39" t="s">
        <v>145</v>
      </c>
      <c r="B2" s="74" t="s">
        <v>152</v>
      </c>
      <c r="C2" s="39" t="s">
        <v>159</v>
      </c>
      <c r="D2" s="27" t="str">
        <f>'[1]5 Infosusteemide haldamine'!G14</f>
        <v>5 aastat</v>
      </c>
      <c r="E2" s="27"/>
      <c r="F2" s="59" t="s">
        <v>0</v>
      </c>
      <c r="G2" s="27" t="str">
        <f>'3. Finantsjuhtimine'!G2</f>
        <v>HO nr 548, 30.12.2011</v>
      </c>
      <c r="H2" s="27" t="s">
        <v>19</v>
      </c>
      <c r="I2" s="27" t="s">
        <v>20</v>
      </c>
      <c r="J2" s="27" t="s">
        <v>205</v>
      </c>
      <c r="K2" s="27"/>
      <c r="L2" s="27" t="str">
        <f>'[1]5 Infosusteemide haldamine'!K14</f>
        <v>5 aastat - AvTS § 35 lg 1 p 9 (Turvameetmed)
5 aastat - AvTS § 35 lg 1 p 10 (Infosüsteemid)</v>
      </c>
      <c r="M2" s="26"/>
      <c r="N2" s="30" t="str">
        <f>'[1]5 Infosusteemide haldamine'!A14</f>
        <v>2; 3</v>
      </c>
    </row>
    <row r="3" spans="1:14" ht="62.4" customHeight="1" x14ac:dyDescent="0.25">
      <c r="A3" s="40" t="s">
        <v>146</v>
      </c>
      <c r="B3" s="40" t="s">
        <v>153</v>
      </c>
      <c r="C3" s="40" t="s">
        <v>160</v>
      </c>
      <c r="D3" s="27" t="str">
        <f>'[1]5 Infosusteemide haldamine'!G15</f>
        <v>5 aastat</v>
      </c>
      <c r="E3" s="27"/>
      <c r="F3" s="59" t="s">
        <v>0</v>
      </c>
      <c r="G3" s="27" t="str">
        <f>'3. Finantsjuhtimine'!G3</f>
        <v>HO nr 548, 30.12.2011</v>
      </c>
      <c r="H3" s="27" t="s">
        <v>19</v>
      </c>
      <c r="I3" s="27" t="s">
        <v>20</v>
      </c>
      <c r="J3" s="27" t="s">
        <v>189</v>
      </c>
      <c r="K3" s="27"/>
      <c r="L3" s="27" t="str">
        <f>'[1]5 Infosusteemide haldamine'!K15</f>
        <v>5 aastat - AvTS § 35 lg 1 p 9 (Turvameetmed)
5 aastat - AvTS § 35 lg 1 p 10 (Infosüsteemid)</v>
      </c>
      <c r="M3" s="26"/>
      <c r="N3" s="30" t="str">
        <f>'[1]5 Infosusteemide haldamine'!A15</f>
        <v>1; 2</v>
      </c>
    </row>
    <row r="4" spans="1:14" ht="27.6" x14ac:dyDescent="0.25">
      <c r="A4" s="40" t="s">
        <v>147</v>
      </c>
      <c r="B4" s="40" t="s">
        <v>154</v>
      </c>
      <c r="C4" s="40" t="s">
        <v>161</v>
      </c>
      <c r="D4" s="27" t="str">
        <f>'[1]5 Infosusteemide haldamine'!G17</f>
        <v>5 aastat</v>
      </c>
      <c r="E4" s="27"/>
      <c r="F4" s="59" t="s">
        <v>0</v>
      </c>
      <c r="G4" s="27" t="str">
        <f>'3. Finantsjuhtimine'!G5</f>
        <v>HO nr 548, 30.12.2011</v>
      </c>
      <c r="H4" s="27" t="s">
        <v>19</v>
      </c>
      <c r="I4" s="27" t="s">
        <v>20</v>
      </c>
      <c r="J4" s="27" t="s">
        <v>205</v>
      </c>
      <c r="K4" s="37"/>
      <c r="L4" s="27"/>
      <c r="M4" s="40"/>
      <c r="N4" s="30" t="str">
        <f>'[1]5 Infosusteemide haldamine'!A17</f>
        <v>1; 2; 5</v>
      </c>
    </row>
    <row r="5" spans="1:14" ht="27.6" x14ac:dyDescent="0.25">
      <c r="A5" s="40" t="s">
        <v>148</v>
      </c>
      <c r="B5" s="40" t="s">
        <v>155</v>
      </c>
      <c r="C5" s="40" t="s">
        <v>161</v>
      </c>
      <c r="D5" s="51" t="str">
        <f>'[1]5 Infosusteemide haldamine'!G18</f>
        <v>7 aastat</v>
      </c>
      <c r="E5" s="27"/>
      <c r="F5" s="59" t="s">
        <v>0</v>
      </c>
      <c r="G5" s="27" t="str">
        <f>'3. Finantsjuhtimine'!G6</f>
        <v>HO nr 548, 30.12.2011</v>
      </c>
      <c r="H5" s="27" t="s">
        <v>19</v>
      </c>
      <c r="I5" s="27" t="s">
        <v>20</v>
      </c>
      <c r="J5" s="27" t="s">
        <v>1</v>
      </c>
      <c r="K5" s="37"/>
      <c r="L5" s="27"/>
      <c r="M5" s="26"/>
      <c r="N5" s="30" t="str">
        <f>'[1]5 Infosusteemide haldamine'!A18</f>
        <v>1; 2; 5</v>
      </c>
    </row>
    <row r="6" spans="1:14" ht="27.6" x14ac:dyDescent="0.25">
      <c r="A6" s="40" t="s">
        <v>149</v>
      </c>
      <c r="B6" s="40" t="s">
        <v>156</v>
      </c>
      <c r="C6" s="40" t="s">
        <v>161</v>
      </c>
      <c r="D6" s="53" t="str">
        <f>'[1]5 Infosusteemide haldamine'!G19</f>
        <v>5 aastat</v>
      </c>
      <c r="F6" s="61" t="s">
        <v>24</v>
      </c>
      <c r="G6" s="53" t="str">
        <f>'3. Finantsjuhtimine'!G7</f>
        <v>HO nr 548, 30.12.2011</v>
      </c>
      <c r="H6" s="27" t="s">
        <v>19</v>
      </c>
      <c r="I6" s="53" t="s">
        <v>20</v>
      </c>
      <c r="J6" s="53" t="s">
        <v>185</v>
      </c>
      <c r="K6" s="53"/>
      <c r="L6" s="52"/>
      <c r="M6" s="52"/>
      <c r="N6" s="54" t="str">
        <f>'[1]5 Infosusteemide haldamine'!A19</f>
        <v>2</v>
      </c>
    </row>
    <row r="7" spans="1:14" ht="27.6" x14ac:dyDescent="0.25">
      <c r="A7" s="40" t="s">
        <v>150</v>
      </c>
      <c r="B7" s="75" t="s">
        <v>157</v>
      </c>
      <c r="C7" s="65" t="s">
        <v>161</v>
      </c>
      <c r="D7" s="37" t="str">
        <f>'[1]5 Infosusteemide haldamine'!G20</f>
        <v>7 aastat</v>
      </c>
      <c r="E7" s="37"/>
      <c r="F7" s="62" t="s">
        <v>0</v>
      </c>
      <c r="G7" s="27" t="str">
        <f>'3. Finantsjuhtimine'!G8</f>
        <v>HO nr 548, 30.12.2011</v>
      </c>
      <c r="H7" s="27" t="s">
        <v>19</v>
      </c>
      <c r="I7" s="53" t="s">
        <v>20</v>
      </c>
      <c r="J7" s="27" t="s">
        <v>185</v>
      </c>
      <c r="K7" s="37"/>
      <c r="L7" s="37"/>
      <c r="M7" s="37"/>
      <c r="N7" s="37" t="str">
        <f>'[1]5 Infosusteemide haldamine'!A20</f>
        <v>2; 5</v>
      </c>
    </row>
    <row r="8" spans="1:14" ht="64.2" customHeight="1" x14ac:dyDescent="0.25">
      <c r="A8" s="56" t="s">
        <v>151</v>
      </c>
      <c r="B8" s="27" t="s">
        <v>206</v>
      </c>
      <c r="C8" s="27" t="s">
        <v>162</v>
      </c>
      <c r="D8" s="37" t="str">
        <f>'[1]5 Infosusteemide haldamine'!G21</f>
        <v>7 aastat</v>
      </c>
      <c r="E8" s="37"/>
      <c r="F8" s="62" t="s">
        <v>0</v>
      </c>
      <c r="G8" s="27" t="str">
        <f>'3. Finantsjuhtimine'!G9</f>
        <v>HO nr 548, 30.12.2011</v>
      </c>
      <c r="H8" s="27" t="s">
        <v>19</v>
      </c>
      <c r="I8" s="27" t="s">
        <v>20</v>
      </c>
      <c r="J8" s="27" t="s">
        <v>185</v>
      </c>
      <c r="K8" s="37"/>
      <c r="L8" s="27" t="str">
        <f>'[1]5 Infosusteemide haldamine'!K21</f>
        <v>5 aastat - AvTS § 35 lg 1 p 9 (Turvameetmed)
5 aastat - AvTS § 35 lg 1 p 10 (Infosüsteemid)</v>
      </c>
      <c r="M8" s="37"/>
      <c r="N8" s="37" t="str">
        <f>'[1]5 Infosusteemide haldamine'!A21</f>
        <v>1; 2; 4</v>
      </c>
    </row>
    <row r="9" spans="1:14" ht="67.8" customHeight="1" x14ac:dyDescent="0.25">
      <c r="A9" s="25" t="s">
        <v>207</v>
      </c>
      <c r="B9" s="62" t="s">
        <v>208</v>
      </c>
      <c r="C9" s="27" t="s">
        <v>220</v>
      </c>
      <c r="D9" s="27" t="s">
        <v>219</v>
      </c>
      <c r="E9" s="37"/>
      <c r="F9" s="37" t="s">
        <v>0</v>
      </c>
      <c r="G9" s="27" t="str">
        <f>'3. Finantsjuhtimine'!G10</f>
        <v>HO nr 548, 30.12.2011</v>
      </c>
      <c r="H9" s="37" t="s">
        <v>19</v>
      </c>
      <c r="I9" s="37" t="s">
        <v>20</v>
      </c>
      <c r="J9" s="37" t="s">
        <v>185</v>
      </c>
      <c r="K9" s="37"/>
      <c r="L9" s="27" t="str">
        <f>$L$3</f>
        <v>5 aastat - AvTS § 35 lg 1 p 9 (Turvameetmed)
5 aastat - AvTS § 35 lg 1 p 10 (Infosüsteemid)</v>
      </c>
      <c r="M9" s="37"/>
      <c r="N9" s="37"/>
    </row>
  </sheetData>
  <autoFilter ref="A1:N1" xr:uid="{F64EBF94-FC07-46EE-83F0-A52AFBDBC3A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0F2E-DB4B-4811-8987-FDCD2DC5BE03}">
  <sheetPr>
    <tabColor theme="3" tint="0.39997558519241921"/>
  </sheetPr>
  <dimension ref="A1:N5"/>
  <sheetViews>
    <sheetView zoomScale="110" zoomScaleNormal="110" workbookViewId="0">
      <selection activeCell="B5" sqref="B5"/>
    </sheetView>
  </sheetViews>
  <sheetFormatPr defaultColWidth="8.77734375" defaultRowHeight="13.8" x14ac:dyDescent="0.25"/>
  <cols>
    <col min="1" max="1" width="11.44140625" style="38" customWidth="1"/>
    <col min="2" max="2" width="36.44140625" style="38" customWidth="1"/>
    <col min="3" max="3" width="39.5546875" style="38" customWidth="1"/>
    <col min="4" max="4" width="34.5546875" style="38" customWidth="1"/>
    <col min="5" max="5" width="20.44140625" style="38" customWidth="1"/>
    <col min="6" max="6" width="10.5546875" style="38" customWidth="1"/>
    <col min="7" max="7" width="19.77734375" style="38" bestFit="1" customWidth="1"/>
    <col min="8" max="8" width="11.44140625" style="38" customWidth="1"/>
    <col min="9" max="9" width="13.44140625" style="38" customWidth="1"/>
    <col min="10" max="10" width="19.44140625" style="38" customWidth="1"/>
    <col min="11" max="11" width="13" style="38" customWidth="1"/>
    <col min="12" max="12" width="23.5546875" style="38" customWidth="1"/>
    <col min="13" max="13" width="36.5546875" style="38" customWidth="1"/>
    <col min="14" max="14" width="38.44140625" style="38" customWidth="1"/>
    <col min="15" max="16384" width="8.77734375" style="38"/>
  </cols>
  <sheetData>
    <row r="1" spans="1:14" ht="42" thickBot="1" x14ac:dyDescent="0.3">
      <c r="A1" s="55" t="s">
        <v>3</v>
      </c>
      <c r="B1" s="55" t="s">
        <v>14</v>
      </c>
      <c r="C1" s="55" t="s">
        <v>15</v>
      </c>
      <c r="D1" s="76" t="s">
        <v>4</v>
      </c>
      <c r="E1" s="55" t="s">
        <v>5</v>
      </c>
      <c r="F1" s="55" t="s">
        <v>16</v>
      </c>
      <c r="G1" s="55" t="s">
        <v>6</v>
      </c>
      <c r="H1" s="55" t="s">
        <v>7</v>
      </c>
      <c r="I1" s="55" t="s">
        <v>8</v>
      </c>
      <c r="J1" s="55" t="s">
        <v>9</v>
      </c>
      <c r="K1" s="55" t="s">
        <v>17</v>
      </c>
      <c r="L1" s="55" t="s">
        <v>10</v>
      </c>
      <c r="M1" s="55" t="s">
        <v>12</v>
      </c>
      <c r="N1" s="55" t="s">
        <v>11</v>
      </c>
    </row>
    <row r="2" spans="1:14" ht="80.400000000000006" customHeight="1" x14ac:dyDescent="0.25">
      <c r="A2" s="84" t="s">
        <v>163</v>
      </c>
      <c r="B2" s="85" t="s">
        <v>167</v>
      </c>
      <c r="C2" s="86" t="s">
        <v>170</v>
      </c>
      <c r="D2" s="37" t="str">
        <f>'[1]6 Projektide ja teenuste juh'!G19</f>
        <v>5 aastat teenuse lõppemisest</v>
      </c>
      <c r="E2" s="27"/>
      <c r="F2" s="59" t="s">
        <v>0</v>
      </c>
      <c r="G2" s="27" t="str">
        <f>'3. Finantsjuhtimine'!G2</f>
        <v>HO nr 548, 30.12.2011</v>
      </c>
      <c r="H2" s="27" t="s">
        <v>19</v>
      </c>
      <c r="I2" s="27" t="s">
        <v>20</v>
      </c>
      <c r="J2" s="27" t="s">
        <v>185</v>
      </c>
      <c r="K2" s="27"/>
      <c r="L2" s="74" t="s">
        <v>174</v>
      </c>
      <c r="M2" s="26"/>
      <c r="N2" s="77" t="s">
        <v>178</v>
      </c>
    </row>
    <row r="3" spans="1:14" ht="165" customHeight="1" x14ac:dyDescent="0.25">
      <c r="A3" s="40" t="s">
        <v>164</v>
      </c>
      <c r="B3" s="70" t="s">
        <v>168</v>
      </c>
      <c r="C3" s="78" t="s">
        <v>171</v>
      </c>
      <c r="D3" s="70" t="s">
        <v>209</v>
      </c>
      <c r="E3" s="27"/>
      <c r="F3" s="59" t="s">
        <v>0</v>
      </c>
      <c r="G3" s="27" t="str">
        <f>'3. Finantsjuhtimine'!G3</f>
        <v>HO nr 548, 30.12.2011</v>
      </c>
      <c r="H3" s="27" t="s">
        <v>19</v>
      </c>
      <c r="I3" s="27" t="s">
        <v>20</v>
      </c>
      <c r="J3" s="27" t="s">
        <v>185</v>
      </c>
      <c r="K3" s="27"/>
      <c r="L3" s="70" t="s">
        <v>175</v>
      </c>
      <c r="M3" s="26"/>
      <c r="N3" s="79" t="s">
        <v>179</v>
      </c>
    </row>
    <row r="4" spans="1:14" ht="84.6" customHeight="1" x14ac:dyDescent="0.25">
      <c r="A4" s="65" t="s">
        <v>165</v>
      </c>
      <c r="B4" s="75" t="s">
        <v>158</v>
      </c>
      <c r="C4" s="80" t="s">
        <v>172</v>
      </c>
      <c r="D4" s="37" t="str">
        <f>'[1]6 Projektide ja teenuste juh'!G21</f>
        <v>7 aastat</v>
      </c>
      <c r="E4" s="27"/>
      <c r="F4" s="59" t="s">
        <v>0</v>
      </c>
      <c r="G4" s="27" t="str">
        <f>'3. Finantsjuhtimine'!G4</f>
        <v>HO nr 548, 30.12.2011</v>
      </c>
      <c r="H4" s="27" t="s">
        <v>19</v>
      </c>
      <c r="I4" s="27" t="s">
        <v>20</v>
      </c>
      <c r="J4" s="48" t="s">
        <v>185</v>
      </c>
      <c r="K4" s="37"/>
      <c r="L4" s="75" t="s">
        <v>174</v>
      </c>
      <c r="M4" s="75" t="s">
        <v>177</v>
      </c>
      <c r="N4" s="81" t="s">
        <v>180</v>
      </c>
    </row>
    <row r="5" spans="1:14" ht="94.8" customHeight="1" x14ac:dyDescent="0.25">
      <c r="A5" s="82" t="s">
        <v>166</v>
      </c>
      <c r="B5" s="27" t="s">
        <v>169</v>
      </c>
      <c r="C5" s="27" t="s">
        <v>173</v>
      </c>
      <c r="D5" s="83" t="str">
        <f>'[1]6 Projektide ja teenuste juh'!G22</f>
        <v>5 aastat</v>
      </c>
      <c r="E5" s="27"/>
      <c r="F5" s="59" t="s">
        <v>0</v>
      </c>
      <c r="G5" s="27" t="str">
        <f>'3. Finantsjuhtimine'!G5</f>
        <v>HO nr 548, 30.12.2011</v>
      </c>
      <c r="H5" s="27" t="s">
        <v>19</v>
      </c>
      <c r="I5" s="27" t="s">
        <v>20</v>
      </c>
      <c r="J5" s="27" t="s">
        <v>185</v>
      </c>
      <c r="K5" s="37"/>
      <c r="L5" s="37"/>
      <c r="M5" s="27" t="s">
        <v>176</v>
      </c>
      <c r="N5" s="37" t="s">
        <v>181</v>
      </c>
    </row>
  </sheetData>
  <autoFilter ref="A1:N5" xr:uid="{49610F2E-DB4B-4811-8987-FDCD2DC5BE0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Sisukord</vt:lpstr>
      <vt:lpstr>1. TEHIK tegevuse korraldamine</vt:lpstr>
      <vt:lpstr>2. Töösuhete korraldamine</vt:lpstr>
      <vt:lpstr>3. Finantsjuhtimine</vt:lpstr>
      <vt:lpstr>4. Infoturbe korraldamine</vt:lpstr>
      <vt:lpstr>5. Infosüsteemide haldamine</vt:lpstr>
      <vt:lpstr>6. Projektide ja teenuste juhti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Madismäe</dc:creator>
  <cp:keywords/>
  <dc:description/>
  <cp:lastModifiedBy>Marika Vaher</cp:lastModifiedBy>
  <cp:revision/>
  <cp:lastPrinted>2024-05-28T08:50:11Z</cp:lastPrinted>
  <dcterms:created xsi:type="dcterms:W3CDTF">2023-04-23T19:52:05Z</dcterms:created>
  <dcterms:modified xsi:type="dcterms:W3CDTF">2026-01-27T13:58:47Z</dcterms:modified>
  <cp:category/>
  <cp:contentStatus/>
</cp:coreProperties>
</file>